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ENLJ\2025 ENLJ\SAL\ENLJ-SAL-267-25 - Dobava splošnega elektromateriala, svetil in baterij po sklopih\objava\"/>
    </mc:Choice>
  </mc:AlternateContent>
  <xr:revisionPtr revIDLastSave="0" documentId="13_ncr:1_{2DD552F8-718C-4D0E-8E73-520299CFE64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ACIJA" sheetId="8" r:id="rId1"/>
    <sheet name="1. Sklop - svetila&amp;baterije" sheetId="4" r:id="rId2"/>
    <sheet name="2.Sklop-svetila-Uredba zelen JN" sheetId="9" r:id="rId3"/>
    <sheet name="3.Sklop-splošni elektromaterial" sheetId="10" r:id="rId4"/>
  </sheets>
  <definedNames>
    <definedName name="_xlnm._FilterDatabase" localSheetId="1" hidden="1">'1. Sklop - svetila&amp;baterije'!$J$4:$J$168</definedName>
    <definedName name="_xlnm._FilterDatabase" localSheetId="2" hidden="1">'2.Sklop-svetila-Uredba zelen JN'!$J$4:$J$120</definedName>
    <definedName name="_xlnm._FilterDatabase" localSheetId="3" hidden="1">'3.Sklop-splošni elektromaterial'!$I$4:$I$328</definedName>
    <definedName name="_xlnm.Print_Area" localSheetId="1">'1. Sklop - svetila&amp;baterije'!$A$1:$J$175</definedName>
    <definedName name="_xlnm.Print_Area" localSheetId="2">'2.Sklop-svetila-Uredba zelen JN'!$A$1:$L$125</definedName>
    <definedName name="_xlnm.Print_Area" localSheetId="3">'3.Sklop-splošni elektromaterial'!$A$1:$I$328</definedName>
    <definedName name="_xlnm.Print_Titles" localSheetId="1">'1. Sklop - svetila&amp;baterije'!$4:$4</definedName>
    <definedName name="_xlnm.Print_Titles" localSheetId="2">'2.Sklop-svetila-Uredba zelen JN'!$4:$4</definedName>
    <definedName name="_xlnm.Print_Titles" localSheetId="3">'3.Sklop-splošni elektromaterial'!$4:$4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7" i="8" l="1"/>
  <c r="C16" i="8"/>
  <c r="C15" i="8"/>
  <c r="H154" i="4"/>
  <c r="H106" i="9"/>
  <c r="G326" i="10"/>
  <c r="G153" i="10" l="1"/>
  <c r="G154" i="10"/>
  <c r="G155" i="10"/>
  <c r="G156" i="10"/>
  <c r="G157" i="10"/>
  <c r="G158" i="10"/>
  <c r="G159" i="10"/>
  <c r="G160" i="10"/>
  <c r="G161" i="10"/>
  <c r="G162" i="10"/>
  <c r="G163" i="10"/>
  <c r="G164" i="10"/>
  <c r="G165" i="10"/>
  <c r="G166" i="10"/>
  <c r="G167" i="10"/>
  <c r="G168" i="10"/>
  <c r="G169" i="10"/>
  <c r="G170" i="10"/>
  <c r="G171" i="10"/>
  <c r="G172" i="10"/>
  <c r="G173" i="10"/>
  <c r="G174" i="10"/>
  <c r="G175" i="10"/>
  <c r="G176" i="10"/>
  <c r="G177" i="10"/>
  <c r="G178" i="10"/>
  <c r="G179" i="10"/>
  <c r="G180" i="10"/>
  <c r="G181" i="10"/>
  <c r="G182" i="10"/>
  <c r="G183" i="10"/>
  <c r="G184" i="10"/>
  <c r="G185" i="10"/>
  <c r="G186" i="10"/>
  <c r="G187" i="10"/>
  <c r="G188" i="10"/>
  <c r="G189" i="10"/>
  <c r="G190" i="10"/>
  <c r="G191" i="10"/>
  <c r="G192" i="10"/>
  <c r="G193" i="10"/>
  <c r="G194" i="10"/>
  <c r="G195" i="10"/>
  <c r="G196" i="10"/>
  <c r="G197" i="10"/>
  <c r="G198" i="10"/>
  <c r="G199" i="10"/>
  <c r="G200" i="10"/>
  <c r="G201" i="10"/>
  <c r="G202" i="10"/>
  <c r="G203" i="10"/>
  <c r="G204" i="10"/>
  <c r="G205" i="10"/>
  <c r="G206" i="10"/>
  <c r="G207" i="10"/>
  <c r="G208" i="10"/>
  <c r="G209" i="10"/>
  <c r="G210" i="10"/>
  <c r="G211" i="10"/>
  <c r="G212" i="10"/>
  <c r="G213" i="10"/>
  <c r="G214" i="10"/>
  <c r="G215" i="10"/>
  <c r="G216" i="10"/>
  <c r="G217" i="10"/>
  <c r="G218" i="10"/>
  <c r="G219" i="10"/>
  <c r="G220" i="10"/>
  <c r="G221" i="10"/>
  <c r="G222" i="10"/>
  <c r="G223" i="10"/>
  <c r="G224" i="10"/>
  <c r="G225" i="10"/>
  <c r="G226" i="10"/>
  <c r="G227" i="10"/>
  <c r="G228" i="10"/>
  <c r="G229" i="10"/>
  <c r="G230" i="10"/>
  <c r="G231" i="10"/>
  <c r="G232" i="10"/>
  <c r="G233" i="10"/>
  <c r="G234" i="10"/>
  <c r="G235" i="10"/>
  <c r="G236" i="10"/>
  <c r="G237" i="10"/>
  <c r="G238" i="10"/>
  <c r="G239" i="10"/>
  <c r="G240" i="10"/>
  <c r="G241" i="10"/>
  <c r="G242" i="10"/>
  <c r="G243" i="10"/>
  <c r="G244" i="10"/>
  <c r="G245" i="10"/>
  <c r="G246" i="10"/>
  <c r="G247" i="10"/>
  <c r="G248" i="10"/>
  <c r="G249" i="10"/>
  <c r="G250" i="10"/>
  <c r="G251" i="10"/>
  <c r="G252" i="10"/>
  <c r="G253" i="10"/>
  <c r="G254" i="10"/>
  <c r="G255" i="10"/>
  <c r="G256" i="10"/>
  <c r="G257" i="10"/>
  <c r="G258" i="10"/>
  <c r="G259" i="10"/>
  <c r="G260" i="10"/>
  <c r="G261" i="10"/>
  <c r="G262" i="10"/>
  <c r="G263" i="10"/>
  <c r="G264" i="10"/>
  <c r="G265" i="10"/>
  <c r="G266" i="10"/>
  <c r="G267" i="10"/>
  <c r="G268" i="10"/>
  <c r="G269" i="10"/>
  <c r="G270" i="10"/>
  <c r="G271" i="10"/>
  <c r="G272" i="10"/>
  <c r="G273" i="10"/>
  <c r="G274" i="10"/>
  <c r="G275" i="10"/>
  <c r="G276" i="10"/>
  <c r="G277" i="10"/>
  <c r="G278" i="10"/>
  <c r="G279" i="10"/>
  <c r="G280" i="10"/>
  <c r="G281" i="10"/>
  <c r="G282" i="10"/>
  <c r="G283" i="10"/>
  <c r="G284" i="10"/>
  <c r="G285" i="10"/>
  <c r="G286" i="10"/>
  <c r="G287" i="10"/>
  <c r="G288" i="10"/>
  <c r="G289" i="10"/>
  <c r="G290" i="10"/>
  <c r="G291" i="10"/>
  <c r="G292" i="10"/>
  <c r="G293" i="10"/>
  <c r="G294" i="10"/>
  <c r="G295" i="10"/>
  <c r="G296" i="10"/>
  <c r="G297" i="10"/>
  <c r="G298" i="10"/>
  <c r="G299" i="10"/>
  <c r="G300" i="10"/>
  <c r="G301" i="10"/>
  <c r="G302" i="10"/>
  <c r="G303" i="10"/>
  <c r="G304" i="10"/>
  <c r="G305" i="10"/>
  <c r="G306" i="10"/>
  <c r="G307" i="10"/>
  <c r="G308" i="10"/>
  <c r="G309" i="10"/>
  <c r="G310" i="10"/>
  <c r="G311" i="10"/>
  <c r="G312" i="10"/>
  <c r="G313" i="10"/>
  <c r="G314" i="10"/>
  <c r="G315" i="10"/>
  <c r="G316" i="10"/>
  <c r="G317" i="10"/>
  <c r="G318" i="10"/>
  <c r="G319" i="10"/>
  <c r="G320" i="10"/>
  <c r="G321" i="10"/>
  <c r="G322" i="10"/>
  <c r="G323" i="10"/>
  <c r="G324" i="10"/>
  <c r="G325" i="10"/>
  <c r="G148" i="10"/>
  <c r="G147" i="10"/>
  <c r="G146" i="10"/>
  <c r="G145" i="10"/>
  <c r="G144" i="10"/>
  <c r="G137" i="10"/>
  <c r="G136" i="10"/>
  <c r="G135" i="10"/>
  <c r="G134" i="10"/>
  <c r="G133" i="10"/>
  <c r="G124" i="10"/>
  <c r="G123" i="10"/>
  <c r="G122" i="10"/>
  <c r="G121" i="10"/>
  <c r="G120" i="10"/>
  <c r="G113" i="10"/>
  <c r="G112" i="10"/>
  <c r="G111" i="10"/>
  <c r="G110" i="10"/>
  <c r="G109" i="10"/>
  <c r="G100" i="10"/>
  <c r="G99" i="10"/>
  <c r="G98" i="10"/>
  <c r="G97" i="10"/>
  <c r="G96" i="10"/>
  <c r="G89" i="10"/>
  <c r="G88" i="10"/>
  <c r="G87" i="10"/>
  <c r="G86" i="10"/>
  <c r="G85" i="10"/>
  <c r="G76" i="10"/>
  <c r="G75" i="10"/>
  <c r="G74" i="10"/>
  <c r="G73" i="10"/>
  <c r="G72" i="10"/>
  <c r="G65" i="10"/>
  <c r="G64" i="10"/>
  <c r="G63" i="10"/>
  <c r="G62" i="10"/>
  <c r="G61" i="10"/>
  <c r="G52" i="10"/>
  <c r="G51" i="10"/>
  <c r="G50" i="10"/>
  <c r="G49" i="10"/>
  <c r="G48" i="10"/>
  <c r="G41" i="10"/>
  <c r="G40" i="10"/>
  <c r="G39" i="10"/>
  <c r="G38" i="10"/>
  <c r="G37" i="10"/>
  <c r="G28" i="10"/>
  <c r="G27" i="10"/>
  <c r="G26" i="10"/>
  <c r="G25" i="10"/>
  <c r="G24" i="10"/>
  <c r="G17" i="10"/>
  <c r="G16" i="10"/>
  <c r="G15" i="10"/>
  <c r="G14" i="10"/>
  <c r="G13" i="10"/>
  <c r="G152" i="10"/>
  <c r="G151" i="10"/>
  <c r="G150" i="10"/>
  <c r="G149" i="10"/>
  <c r="G143" i="10"/>
  <c r="G142" i="10"/>
  <c r="G141" i="10"/>
  <c r="G140" i="10"/>
  <c r="G139" i="10"/>
  <c r="G138" i="10"/>
  <c r="G132" i="10"/>
  <c r="G131" i="10"/>
  <c r="G130" i="10"/>
  <c r="G129" i="10"/>
  <c r="G128" i="10"/>
  <c r="G127" i="10"/>
  <c r="G126" i="10"/>
  <c r="G125" i="10"/>
  <c r="G119" i="10"/>
  <c r="G118" i="10"/>
  <c r="G117" i="10"/>
  <c r="G116" i="10"/>
  <c r="G115" i="10"/>
  <c r="G114" i="10"/>
  <c r="G108" i="10"/>
  <c r="G107" i="10"/>
  <c r="G106" i="10"/>
  <c r="G105" i="10"/>
  <c r="G104" i="10"/>
  <c r="G103" i="10"/>
  <c r="G102" i="10"/>
  <c r="G101" i="10"/>
  <c r="G95" i="10"/>
  <c r="G94" i="10"/>
  <c r="G93" i="10"/>
  <c r="G92" i="10"/>
  <c r="G91" i="10"/>
  <c r="G90" i="10"/>
  <c r="G84" i="10"/>
  <c r="G83" i="10"/>
  <c r="G82" i="10"/>
  <c r="G81" i="10"/>
  <c r="G80" i="10"/>
  <c r="G79" i="10"/>
  <c r="G78" i="10"/>
  <c r="G77" i="10"/>
  <c r="G71" i="10"/>
  <c r="G70" i="10"/>
  <c r="G69" i="10"/>
  <c r="G68" i="10"/>
  <c r="G67" i="10"/>
  <c r="G66" i="10"/>
  <c r="G60" i="10"/>
  <c r="G59" i="10"/>
  <c r="G58" i="10"/>
  <c r="G57" i="10"/>
  <c r="G56" i="10"/>
  <c r="G55" i="10"/>
  <c r="G54" i="10"/>
  <c r="G53" i="10"/>
  <c r="G47" i="10"/>
  <c r="G46" i="10"/>
  <c r="G45" i="10"/>
  <c r="G44" i="10"/>
  <c r="G43" i="10"/>
  <c r="G42" i="10"/>
  <c r="G36" i="10"/>
  <c r="G35" i="10"/>
  <c r="G34" i="10"/>
  <c r="G33" i="10"/>
  <c r="G32" i="10"/>
  <c r="G31" i="10"/>
  <c r="G30" i="10"/>
  <c r="G29" i="10"/>
  <c r="G23" i="10"/>
  <c r="G22" i="10"/>
  <c r="G21" i="10"/>
  <c r="G20" i="10"/>
  <c r="G19" i="10"/>
  <c r="G18" i="10"/>
  <c r="G12" i="10"/>
  <c r="G11" i="10"/>
  <c r="G10" i="10"/>
  <c r="G9" i="10"/>
  <c r="G8" i="10"/>
  <c r="G7" i="10"/>
  <c r="G6" i="10"/>
  <c r="G5" i="10"/>
  <c r="H105" i="9"/>
  <c r="H104" i="9"/>
  <c r="H103" i="9"/>
  <c r="H102" i="9"/>
  <c r="H101" i="9"/>
  <c r="H100" i="9"/>
  <c r="H99" i="9"/>
  <c r="H98" i="9"/>
  <c r="H97" i="9"/>
  <c r="H96" i="9"/>
  <c r="H95" i="9"/>
  <c r="H94" i="9"/>
  <c r="H93" i="9"/>
  <c r="H92" i="9"/>
  <c r="H91" i="9"/>
  <c r="H90" i="9"/>
  <c r="H89" i="9"/>
  <c r="H88" i="9"/>
  <c r="H87" i="9"/>
  <c r="H86" i="9"/>
  <c r="H85" i="9"/>
  <c r="H84" i="9"/>
  <c r="H83" i="9"/>
  <c r="H82" i="9"/>
  <c r="H81" i="9"/>
  <c r="H80" i="9"/>
  <c r="H79" i="9"/>
  <c r="H78" i="9"/>
  <c r="H77" i="9"/>
  <c r="H76" i="9"/>
  <c r="H75" i="9"/>
  <c r="H74" i="9"/>
  <c r="H73" i="9"/>
  <c r="H72" i="9"/>
  <c r="H71" i="9"/>
  <c r="H70" i="9"/>
  <c r="H69" i="9"/>
  <c r="H68" i="9"/>
  <c r="H67" i="9"/>
  <c r="H66" i="9"/>
  <c r="H65" i="9"/>
  <c r="H64" i="9"/>
  <c r="H63" i="9"/>
  <c r="H62" i="9"/>
  <c r="H61" i="9"/>
  <c r="H60" i="9"/>
  <c r="H59" i="9"/>
  <c r="H58" i="9"/>
  <c r="H57" i="9"/>
  <c r="H56" i="9"/>
  <c r="H55" i="9"/>
  <c r="H54" i="9"/>
  <c r="H53" i="9"/>
  <c r="H52" i="9"/>
  <c r="H51" i="9"/>
  <c r="H50" i="9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10" i="9"/>
  <c r="H9" i="9"/>
  <c r="H8" i="9"/>
  <c r="H7" i="9"/>
  <c r="H6" i="9"/>
  <c r="H5" i="9"/>
  <c r="H153" i="4"/>
  <c r="H152" i="4"/>
  <c r="H151" i="4"/>
  <c r="H150" i="4"/>
  <c r="H149" i="4"/>
  <c r="H148" i="4"/>
  <c r="H147" i="4"/>
  <c r="H146" i="4"/>
  <c r="H145" i="4"/>
  <c r="H144" i="4"/>
  <c r="H143" i="4"/>
  <c r="H142" i="4"/>
  <c r="H141" i="4"/>
  <c r="H140" i="4"/>
  <c r="H139" i="4"/>
  <c r="H138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G327" i="10" l="1"/>
  <c r="H107" i="9"/>
  <c r="H155" i="4" l="1"/>
</calcChain>
</file>

<file path=xl/sharedStrings.xml><?xml version="1.0" encoding="utf-8"?>
<sst xmlns="http://schemas.openxmlformats.org/spreadsheetml/2006/main" count="1578" uniqueCount="788">
  <si>
    <t>Material</t>
  </si>
  <si>
    <t>VLOŽEK BAT. 6LR61 9V ALKALNI</t>
  </si>
  <si>
    <t>KOS</t>
  </si>
  <si>
    <t>VLOŽEK BATERIJSKI POLNILNI 2700Mah AA06</t>
  </si>
  <si>
    <t>AKUMULATOR 12V 12Ah FG 21202 FIAMM</t>
  </si>
  <si>
    <t>AKUMULATOR 12V 7,2Ah 151x65x94</t>
  </si>
  <si>
    <t>VLOŽEK BAT.  ACCU LR6 NiMH 2700mAh</t>
  </si>
  <si>
    <t>VLOŽEK BAT. LR 6 1,5V AA ALKALNI</t>
  </si>
  <si>
    <t>VLOŽEK BAT. LR03 1,5V AAA ALKALNI</t>
  </si>
  <si>
    <t>VLOŽEK BAT. CR 2025</t>
  </si>
  <si>
    <t>VLOŽEK BAT. ZA ŽEPNI RAČUN. LR44</t>
  </si>
  <si>
    <t>VŽIGALNA NAPRAVA EVD 240 2 x 36W</t>
  </si>
  <si>
    <t>ŽARNICA FLUO TL-D 36W/840 1SL/25 G13</t>
  </si>
  <si>
    <t>ŽARNICA JODNA ZA REFLEKTOR R7 150W</t>
  </si>
  <si>
    <t>ŽARNICA JODNA ZA  REFLEKTOR R7 60W</t>
  </si>
  <si>
    <t>ŽARNICA  JODNA ZA REFLEKTOR 1500W</t>
  </si>
  <si>
    <t>BATERIJA EVE ER34615D 3,6V KONEKTOR</t>
  </si>
  <si>
    <t>BATERIJSKI SKLOP 2GG-ECHO2</t>
  </si>
  <si>
    <t>BATERIJA ALKALNA GP23A 12V GP</t>
  </si>
  <si>
    <t>BATERIJA ZA MEGLITE NiMh 6V 3500 mAh</t>
  </si>
  <si>
    <t>DUŠILKA ELEKTRONSKA  2 x 58W 240-250V</t>
  </si>
  <si>
    <t>NAPAJALNIK PHOENIX 24VDC 1.25A</t>
  </si>
  <si>
    <t>VLOŽEK BAT. CR 2032</t>
  </si>
  <si>
    <t>BATERIJA 18V 8 AH LIHD METABO</t>
  </si>
  <si>
    <t>AKUMULATOR 12V 9AH ZA UPS 151X65X94</t>
  </si>
  <si>
    <t>BATERIJA HONEYWELL EDA50</t>
  </si>
  <si>
    <t>BATERIJA DE9091 14,4V 2,0AH NICD DEWALT</t>
  </si>
  <si>
    <t>AKUMULATOR BL1860B 18V/6.0Ah LI-ION</t>
  </si>
  <si>
    <t>ŽARNICA LUMILUX PLUS FH 28 W/840</t>
  </si>
  <si>
    <t>PLOŠČICA PVC ZA OZNAČEV. KABLOV</t>
  </si>
  <si>
    <t>AKUMULATOR AGM 12V 5AH</t>
  </si>
  <si>
    <t>BATERIJA DE9502 14.4V NiMH 2.6 Ah</t>
  </si>
  <si>
    <t>BATERIJA CR1220 3V</t>
  </si>
  <si>
    <t>AKUMULATOR 12V 12Ah NP12-12 YUASA</t>
  </si>
  <si>
    <t>ŽARNICA FLUO TL-D 36W/865 1SL/25 G13</t>
  </si>
  <si>
    <t>ŽARNICA FLUO TL-D 58W/840 1SL/25 G13</t>
  </si>
  <si>
    <t>ŽARNICA FLUO TL-D 58W/865 1SL/25 G13</t>
  </si>
  <si>
    <t>SVETILKA ROČNA LED LENSER P5R.2</t>
  </si>
  <si>
    <t>VLOŽEK BAT. CR 1616</t>
  </si>
  <si>
    <t>BATERIJA DE9180 18V 2,0AH LI-ION DEWALT</t>
  </si>
  <si>
    <t>SVETILKA LADIJSKA FSN</t>
  </si>
  <si>
    <t>SENZOR GIBANJA IS 360 STEINEL IP 54</t>
  </si>
  <si>
    <t>ALL BATERIJA- 6/Z7138 LITIJ D</t>
  </si>
  <si>
    <t>BATERIJA 3,6V LITIJ C TADIRAN</t>
  </si>
  <si>
    <t>VLOŽEK BATERIJSKI TADIRAN 3.6V AA SL-760</t>
  </si>
  <si>
    <t>ŽARNICA BA22D 220-260V 25W</t>
  </si>
  <si>
    <t>AKUMULATOR 18V 6Ah BL1860B</t>
  </si>
  <si>
    <t>ŽARNICA E-27 220V  40W</t>
  </si>
  <si>
    <t>ŽARNICA 250V 40W-E27</t>
  </si>
  <si>
    <t>VLOŽEK BAT. CR123A LITHIUM 3V 1400mA</t>
  </si>
  <si>
    <t>STARTER ZA FLUO CEV 2-18W</t>
  </si>
  <si>
    <t>VLOŽEK BAT. 3R12 4,5V ALKALNI</t>
  </si>
  <si>
    <t>BATERIJA DEWALT DCB574 9.0AH</t>
  </si>
  <si>
    <t>POLNILEC DEWALT DCB118</t>
  </si>
  <si>
    <t>VLOŽ BAT LI-ION 18650 8800mAh 4,2V 9,6Wh</t>
  </si>
  <si>
    <t>ELEMENT PRIKLJUČNI DL-ML-2W-4 LED SVET.C</t>
  </si>
  <si>
    <t>KAPA ZAKLJUČNA DL-2W6 ZA LED SVET.CEV</t>
  </si>
  <si>
    <t>SPOJKA NEVIDNA DL-2W-7 ZA LED SVET.CEV</t>
  </si>
  <si>
    <t>ELEMENT SPOJNI DL-2W-3 ZA LED SVET.CEV</t>
  </si>
  <si>
    <t>DUŠILKA QUICKTRONIC QTP8 2 x 36W</t>
  </si>
  <si>
    <t>SVETILKA ZASILNA BAGHELLI  LED 18SE8P</t>
  </si>
  <si>
    <t>ŽARNICA LEDtube UO 16W/840 T8 UN G13</t>
  </si>
  <si>
    <t>ŽARNICA LEDtube UO 24W/840 T8 UN G13</t>
  </si>
  <si>
    <t>ŽARNICA 1055LM LED E27 9W-75W 4000K</t>
  </si>
  <si>
    <t>ŽARNICA LED COREPRO PHIL E27 20W 2200lm</t>
  </si>
  <si>
    <t>ŽARNICA LED E27 30W 2550 LM 4200K</t>
  </si>
  <si>
    <t>ŽARNICA OSRAM P RF CLAS A 6.5W/840 E27</t>
  </si>
  <si>
    <t>ŽARNICA OSRAM P RF CLAS A 7.5W/827 E27</t>
  </si>
  <si>
    <t>ŽARNICA OSRAM P RF CLAS A 11W/827 E27</t>
  </si>
  <si>
    <t>SIJALKA OSRAM LED E27 20W 2452LM 230V</t>
  </si>
  <si>
    <t>SIJALKA PARATH  RETRO E27 8W1055lm OSRAM</t>
  </si>
  <si>
    <t>SIJALKA LED 4,4W-50W GU10</t>
  </si>
  <si>
    <t>SIJALKA FLUO-18W T5</t>
  </si>
  <si>
    <t>SVETILKA NADGRADNA EMOS LED S 12W 4000K</t>
  </si>
  <si>
    <t>SVETILKA NADGRADNA EMOS LED S 18W 4000K</t>
  </si>
  <si>
    <t>ŽARNICA PARATHOM LED E27 9W 2700K SENZOR</t>
  </si>
  <si>
    <t>SVETILKA LED 133W SITECO 51HC417A4JMA</t>
  </si>
  <si>
    <t>SIJALKA E-27  24V 100W</t>
  </si>
  <si>
    <t>SIJALKA KOMPAKT FC DDE 18W/830 G24Q-2</t>
  </si>
  <si>
    <t>SVETILKA NAGLAVNA LED LENSER MH10</t>
  </si>
  <si>
    <t>SIJALKA HQI 150W E27 METAL HALOGENA</t>
  </si>
  <si>
    <t>ŽARNICA OSRAM E27 LED 4,5W 40W 2700 K</t>
  </si>
  <si>
    <t>SVETILKA SIGNALNA ENOJNA D34/SD-R</t>
  </si>
  <si>
    <t>SVETILKA SIGNALNA DVOJNA D34/SDD-R</t>
  </si>
  <si>
    <t>SIJALKA FLUO-58W T8/G13</t>
  </si>
  <si>
    <t>SIJALKA H4 12V 60/55W</t>
  </si>
  <si>
    <t>SIJALKA H7 12V 55W</t>
  </si>
  <si>
    <t>SIJALKA 12V 5W W2,1X9,5D B.O. 2825</t>
  </si>
  <si>
    <t>SVETILKA ECHO 927 LED 36W4000K IP66 IK08</t>
  </si>
  <si>
    <t>SVETILKA ECHO 927 LED 48W4000K IP66 IK08</t>
  </si>
  <si>
    <t>ŽARNICA UN LEDTUBE HO 18W/840 T8 COREPRO</t>
  </si>
  <si>
    <t>ŽARNICA SVEČKA LED E14 5,5W 2700K 4701m</t>
  </si>
  <si>
    <t>SIJALKA LED 230V E27 12.5W 1521lm 6500K</t>
  </si>
  <si>
    <t>SIJALKA LED 230V E27 13W 2000lm 6500K</t>
  </si>
  <si>
    <t>SIJALKA LED 230V E27 23W 3452lm 6500K</t>
  </si>
  <si>
    <t>SIJALKA LED URBANPT E27 125W5000LM4000K</t>
  </si>
  <si>
    <t>ŽARNICA OSRAM HQL LED PRO 22W/840 E27</t>
  </si>
  <si>
    <t>SVETILKA  SENZORSKA RS 14 L, STEINEL</t>
  </si>
  <si>
    <t>ŽARNICA NATRIJEVA-400W E40</t>
  </si>
  <si>
    <t>NAPAJALNIK LED ODLC-45-500</t>
  </si>
  <si>
    <t>SVETILKA LED 38W TA65 FUTURA MAX 79843</t>
  </si>
  <si>
    <t>SVETILKA LED 48W TA65 FUTURA MAX 79843</t>
  </si>
  <si>
    <t>ŽARNICA LED PHILIPS E14 5,5W 40W 4000K</t>
  </si>
  <si>
    <t>SIJALKA HQI-TS 1000W/D/S/PRO K12S OSRAM</t>
  </si>
  <si>
    <t>ŽARNICA SIG1534CL 235V/40W OSRAM</t>
  </si>
  <si>
    <t>ŽARNICA HQI-TS-400W-NDL Fc2</t>
  </si>
  <si>
    <t>ŽARNICA GW 10 881 230V MODRA CHURUS</t>
  </si>
  <si>
    <t>SVETILKA REFLEKTOR LED S SENZORJEM 30W</t>
  </si>
  <si>
    <t>SIJALKA LED 5,3W-50W GU10</t>
  </si>
  <si>
    <t>ŽARNICA HQI-BT 400/D E-40</t>
  </si>
  <si>
    <t>SVETILKA LEDVANCE SURFACE-C 350 18W/4000</t>
  </si>
  <si>
    <t>ŽARNICA FLUO 30W/840 89,5cm T8/G13</t>
  </si>
  <si>
    <t>RAZCEP T ZA SVETLOBNO VERIGO</t>
  </si>
  <si>
    <t>CEV SVETLOBNA LED-DL-H-2W 240V TOPLA/BEL</t>
  </si>
  <si>
    <t>M</t>
  </si>
  <si>
    <t>REFLEKTOR LED LEDVANCE 90W 6500K IP65</t>
  </si>
  <si>
    <t>SVETILKA REFLEKTOR LED 30W IP 65</t>
  </si>
  <si>
    <t>SVETILKA LADIJSKA OGLS 2U 150W</t>
  </si>
  <si>
    <t>NAPAJALNIK UNO-PS 1AC 12V 100W DC</t>
  </si>
  <si>
    <t>SVETILKA LED LENSER EX7R ATEX</t>
  </si>
  <si>
    <t>ŽAR. HOR. LED HL4310L E27 10W=80W 3000K</t>
  </si>
  <si>
    <t>ŽAR. HOR. LED HL4310L E27 10W=80W 6400K</t>
  </si>
  <si>
    <t>ŽARNICA PHILIPS LED E14 7W 830LUME 4000K</t>
  </si>
  <si>
    <t>PREISKUŠEVALEC NAPETOSTI 180mm</t>
  </si>
  <si>
    <t>CEV TERMOSKRČLJIVA 6,4/3,2mm ČRNA</t>
  </si>
  <si>
    <t>CEV TERMOSKRČLJIVA 2,4/1,2mm ČRNA</t>
  </si>
  <si>
    <t>VAROVALKA AVTOMATSKA  6A 1P B</t>
  </si>
  <si>
    <t>VAROVALKA AVTOMATSKA 10A 1P B</t>
  </si>
  <si>
    <t>VAROVALKA NV 100  25A</t>
  </si>
  <si>
    <t>VAROVALKA NV 250  25A</t>
  </si>
  <si>
    <t>VTIČNICA GUMI ŠUKO S POKROVOM 16 A 230 V</t>
  </si>
  <si>
    <t>VTIČNICA ŠUKO GV-02 ZA NA KAB. GUMI TRIT</t>
  </si>
  <si>
    <t>VTIKAČ GUMI ŠUKO 220V TRITECH G-02 RAVNI</t>
  </si>
  <si>
    <t>OHIŠJE 2M NADOMETNO GW 27002</t>
  </si>
  <si>
    <t>OHIŠJE 2M NADOMETNO GW 27042</t>
  </si>
  <si>
    <t>OHIŠJE 4M NADOMETNO GW 27004</t>
  </si>
  <si>
    <t>OHIŠJE MODULA GEWISS GW 27044</t>
  </si>
  <si>
    <t>OKVIR GW 16821 NOSILNI FI 60</t>
  </si>
  <si>
    <t>STIKALO GW 20576 MENJAL. 16A</t>
  </si>
  <si>
    <t>STIKALO TROPOLNI  SV 363  63A 400V</t>
  </si>
  <si>
    <t>STIKALO GLAVNO 3P SV 340 40A</t>
  </si>
  <si>
    <t>STIKALO VGRADNO SV 325 25A 3P ETI</t>
  </si>
  <si>
    <t>VAROVALKA AVTOMATSKA 4A 1P B ETIMAT-6</t>
  </si>
  <si>
    <t>STIKALO 1P 40A SV140 ETI</t>
  </si>
  <si>
    <t>VENTILATOR RITTAL SK 3239100</t>
  </si>
  <si>
    <t>STIKALO NAVADNO N/O NADOMETNO</t>
  </si>
  <si>
    <t>VEZICA VTO 360 x 7,6</t>
  </si>
  <si>
    <t>KABEL SAMOREG. 10xL2-ZH(LSZH) 10W/m 5°C</t>
  </si>
  <si>
    <t>KONTAKTOR DILM9-10 24V DC 9A 4KW</t>
  </si>
  <si>
    <t>VAROVALKA NV 100  20A</t>
  </si>
  <si>
    <t>VAROVALKA NV 100  16A</t>
  </si>
  <si>
    <t>STARTER ZA FLOU CEV 4-80W</t>
  </si>
  <si>
    <t>PODALJŠEK ELEKTRO S STIKALOM EURO M5 4M</t>
  </si>
  <si>
    <t>PREISKUŠEVALEC NAPETOSTI 140mm</t>
  </si>
  <si>
    <t>VENTIL ELEKTROMAG. JAKŠA 330519 230V</t>
  </si>
  <si>
    <t>VAROVALKA AVTOMATSKA 16A 1P B</t>
  </si>
  <si>
    <t>PODNOŽJE RELEJA  YPT 78704 SCHRACK</t>
  </si>
  <si>
    <t>RELE SCHRACK 230V AC PT570730</t>
  </si>
  <si>
    <t>ODVODNIIK PR.VLOŽEK PROTECB2 60/320ISKRA</t>
  </si>
  <si>
    <t>VAROVALKA NV 250  80A</t>
  </si>
  <si>
    <t>STIKALO T0-2-8221/E 1-2 20A VGRAD. EATON</t>
  </si>
  <si>
    <t>STIKALO MOT.PKZM01-10 6,3-10A EATON</t>
  </si>
  <si>
    <t>PODALJŠEK ELEKTRO S STIKALOM EURO M3 4M</t>
  </si>
  <si>
    <t>ŽICA TINOL 1mmŽICA SPAJKALNA TIN64 1mm 1</t>
  </si>
  <si>
    <t>VEZICA ZA KABEL IN ŽICO-PVC 200mm STRO</t>
  </si>
  <si>
    <t>VEZICA ZA KABEL IN ŽICO-PVC 300mm STRO</t>
  </si>
  <si>
    <t>VENTILATOR SUNON DP200A 230V 120X120MM</t>
  </si>
  <si>
    <t>VOTLICA ZA ŽICO 35mm²</t>
  </si>
  <si>
    <t>NAPAJALNIK ZA ELTEC KRMILNIK  MDR-20-24</t>
  </si>
  <si>
    <t>ŽICA SPAJKALNA TIN64 2,5mm 250g</t>
  </si>
  <si>
    <t>OHIŠJE ZA VTIČNICE OG GW 27401 GEWISS</t>
  </si>
  <si>
    <t>KONEKTOR BANANSKI RDEČ</t>
  </si>
  <si>
    <t>SPONKA KROKODILČEK ČRN</t>
  </si>
  <si>
    <t>SPONKA KROKODILČEK RDEČ</t>
  </si>
  <si>
    <t>VRVICA PRIKLJUČNA 2 x 1,5mm² GUMI ČRN</t>
  </si>
  <si>
    <t>VTIČNICA TROPOLNA N/O SILAMIN</t>
  </si>
  <si>
    <t>OMARA KOVINSKA 600X380X210 IP66 RITTAL</t>
  </si>
  <si>
    <t>OKOV ZA ŽARNICE E-27 KERAMIČNI VIJAČNI</t>
  </si>
  <si>
    <t>VOTLICA ZA ŽICO 25mm²</t>
  </si>
  <si>
    <t>VTIKAČ 3F G-03/5 16A RAVNI GUMI TRITECH</t>
  </si>
  <si>
    <t>TRAK IZOLIRNI BELI 15mm 10m</t>
  </si>
  <si>
    <t>VEZICA VTO 200 X 3,6</t>
  </si>
  <si>
    <t>VTIKAČ HAN6E 6P 09 33 006 2601</t>
  </si>
  <si>
    <t>RELE RT424024-24VDC</t>
  </si>
  <si>
    <t>RELE RT424730-230VAC</t>
  </si>
  <si>
    <t>STIKALO IZMENIČ GW 20577</t>
  </si>
  <si>
    <t>VTIČNICA 16A 230V GEWISS GW20265</t>
  </si>
  <si>
    <t>RELE ZA NADZOR TEMP. MOTORJA EMT6-DB</t>
  </si>
  <si>
    <t>TRAK IZOLIRNI MODER 15mm 10m</t>
  </si>
  <si>
    <t>VEZICA KABELSKA 200MM 4,5MM ČRNA UV</t>
  </si>
  <si>
    <t>VEZICA KABELSKA 100MM 2,5MM ČRNA UV</t>
  </si>
  <si>
    <t>VEZICA KABELSKA 140MM 3,5MM ČRNA UV</t>
  </si>
  <si>
    <t>VEZICA KABELSKA 280MM 4,5MM ČRNA UV</t>
  </si>
  <si>
    <t>VEZICA KABELSKA 360MM 4,5MM ČRNA UV</t>
  </si>
  <si>
    <t>VTIČNICA GW 10241 ŠUKO BELO 2M CHORUS</t>
  </si>
  <si>
    <t>CEV TERMOSKRČLJIVA CFMO400 12mm Z LEPI.</t>
  </si>
  <si>
    <t>KANAL NIK-1 ZA KABLE 15 x 17 SAMOLEPILNI</t>
  </si>
  <si>
    <t>STIKALO TRIPOLNO ETI 1-0 40A</t>
  </si>
  <si>
    <t>POKROV ZA POLICO KABELSKO PPK-50</t>
  </si>
  <si>
    <t>MAVEC</t>
  </si>
  <si>
    <t>KG</t>
  </si>
  <si>
    <t>VRVICA PRIKLJUČN 2x1mm²GUMI H05RR-F EMOS</t>
  </si>
  <si>
    <t>CEV EUROFLEX 14mm</t>
  </si>
  <si>
    <t>SKOBA PN 13.5</t>
  </si>
  <si>
    <t>SKOBA PN 16</t>
  </si>
  <si>
    <t>KANAL NIK-3 ZA KABLE 30 x 30</t>
  </si>
  <si>
    <t>KONDENZATOR 8mF 400V</t>
  </si>
  <si>
    <t>VTIKAČ ŠUKO VT-L 16A  KOTNI TRITECH</t>
  </si>
  <si>
    <t>VEZICA VTO 140 X 2,5</t>
  </si>
  <si>
    <t>STIKALO SCHNEIDER ACTI9 1-0-2 20A 1P</t>
  </si>
  <si>
    <t>KANAL NIK-2 ZA KABLE 15 x 30</t>
  </si>
  <si>
    <t>SPREJ KONTAKT RT-77 200ML</t>
  </si>
  <si>
    <t>UVODNICA PVC M20 x 1,5 PLASTRON</t>
  </si>
  <si>
    <t>VENTILEL.MAG.360518M260 G1P230VAC 12bar</t>
  </si>
  <si>
    <t>SPONKA ENOREDNA ZAPRTA  4 mm²</t>
  </si>
  <si>
    <t>VTIČNICA GW 62042,  32A, 400V</t>
  </si>
  <si>
    <t>CEV EUROFLEX 12mm</t>
  </si>
  <si>
    <t>TRAK IZOLIRNI ČRNI 15mm 10m</t>
  </si>
  <si>
    <t>SPONKA DVOREDNA 6 mm²</t>
  </si>
  <si>
    <t>VENTIL ELEK.MAG. M2621 G1 P 0-10BAR 230V</t>
  </si>
  <si>
    <t>KONTAKT POMOŽNI DILA-XHI31 EATON</t>
  </si>
  <si>
    <t>VTIKAČ 5P 16A GEWIS</t>
  </si>
  <si>
    <t>POKROV PVC ZA DOZO PODOMET FI 78MM BELA</t>
  </si>
  <si>
    <t>STIKALO INDUKTIVN XS8C4A1PCG13 12-48V DC</t>
  </si>
  <si>
    <t>RAZDELILEC ŠUKO 220V 3P</t>
  </si>
  <si>
    <t>VEZICA ZA KABEL IN ŽICO-PVC 500mm STRO</t>
  </si>
  <si>
    <t>VAROVALKA 20A DII</t>
  </si>
  <si>
    <t>VAROVALKA 25A DII</t>
  </si>
  <si>
    <t>OHIŠJE HAN10B 09 30 010 1231</t>
  </si>
  <si>
    <t>OHIŠJE HAN10B 09 30 010 1521</t>
  </si>
  <si>
    <t>OHIŠJE HAN6B 09 30 006 1251</t>
  </si>
  <si>
    <t>OHIŠJE HAN6B 09 30 006 1541</t>
  </si>
  <si>
    <t>OHIŠJE 1M NADOMETNO GW 27041</t>
  </si>
  <si>
    <t>OHIŠJE 3M NADOMETNO GW 27043</t>
  </si>
  <si>
    <t>PLOŠČICA GW 20056 SLEPA</t>
  </si>
  <si>
    <t>STIKALO GW 20528</t>
  </si>
  <si>
    <t>VTIČNICA HAN10E 10P 09 33 010 2701</t>
  </si>
  <si>
    <t>VTIČNICA HAN6E 6P 09 33 006 2701</t>
  </si>
  <si>
    <t>VTIKAČ HAN10E 10P 09 33 010 2601</t>
  </si>
  <si>
    <t>VTIČNICA VIMAR 2P 16A VIMAR 14208</t>
  </si>
  <si>
    <t>SPONKA DVOREDNA 4 mm²</t>
  </si>
  <si>
    <t>VAROVALKA 35A DIII</t>
  </si>
  <si>
    <t>VAROVALKA 63A DIII</t>
  </si>
  <si>
    <t>ODKLOPNIK  MOELLER 3P  C 32A, PLZ32-3-C</t>
  </si>
  <si>
    <t>VTIČNICA TROJNA AT BELA 322 0 1 ELBA</t>
  </si>
  <si>
    <t>VOTLICA IZOLIRANA ZA DVOJNO ŽICO 1mm</t>
  </si>
  <si>
    <t>VOTLICA ZA ŽICO 1 mm² WEIDMILLER IZOLIR</t>
  </si>
  <si>
    <t>VOTLICA IZOLIRANA ZA DVOJNO ŽICO 0,75mm</t>
  </si>
  <si>
    <t>ČEVELJ KAB.FASTON CU/ZN GOLI 6,3mm ŽENS</t>
  </si>
  <si>
    <t>ČEVELJ KABELSKI 1.5-5 Z IZOLACIJO</t>
  </si>
  <si>
    <t>ČEVELJ KABELSKI 4mm² fi5</t>
  </si>
  <si>
    <t>ČEVELJ KABELSKI 16/8 CU</t>
  </si>
  <si>
    <t>ČEVELJ KABELSKI 16/6 CU</t>
  </si>
  <si>
    <t>ČEVELJ KABELSKI 35/8 CU</t>
  </si>
  <si>
    <t>ČEVELJ KABELSKI 10mm² / fi  8mm</t>
  </si>
  <si>
    <t>ČEVELJ KABELSKI 6mm² fi5</t>
  </si>
  <si>
    <t>ČEVELJ KABELSKI 25/6 CU</t>
  </si>
  <si>
    <t>VOTLICA IZOLIRANA ZA DVOJNO ŽICO 1.5 mm</t>
  </si>
  <si>
    <t>VOTLICA ZA ŽICO 10 mm²</t>
  </si>
  <si>
    <t>ČEVELJ KABELSKI 6MM² fi 6 Z IZOLACIJO</t>
  </si>
  <si>
    <t>DOZA TROJNA  AT 000 3 720 ELBA</t>
  </si>
  <si>
    <t>VAROVALKA AVTOMATSKA 16A 1P C</t>
  </si>
  <si>
    <t>OKLEP ZA CEV PN16</t>
  </si>
  <si>
    <t>KONEKTOR RJ45 5E UTP TRDI KABEL PAK/100</t>
  </si>
  <si>
    <t>MREŽA VENTILATORJA  CA-G 200 VORTICE</t>
  </si>
  <si>
    <t>NOSILEC MONTAŽNI CA-MU VORTICE</t>
  </si>
  <si>
    <t>VENTILATOR CA200 ME E 230V 90W VORTICE</t>
  </si>
  <si>
    <t>CEV PN 16</t>
  </si>
  <si>
    <t>VTIČNICA 32A 3P+N+PE 400V GW62516 GEWISS</t>
  </si>
  <si>
    <t>TULEC  VEZNI 70 mm</t>
  </si>
  <si>
    <t>TULEC  VEZNI 95 mm</t>
  </si>
  <si>
    <t>ČEVELJ KABELSKI 2.5-5 Z IZOLACIJO</t>
  </si>
  <si>
    <t>ČEVELJ KABELSKI 2.5-fi  ZA VIJAK 6mm</t>
  </si>
  <si>
    <t>ČEVELJ KABELSKI 70mm² fi10 STISLJIV</t>
  </si>
  <si>
    <t>SPONKA VRSTNA VS 4</t>
  </si>
  <si>
    <t>SPONKA VRSTNA VIJAČNA WDK 2,5mm</t>
  </si>
  <si>
    <t>DOZA ENOJNA AT 000 0 72 0 ELBA</t>
  </si>
  <si>
    <t>OKVIR TROJNI AT BELA 3030 1 ELBA</t>
  </si>
  <si>
    <t>VTIČNICA AT 220 DVOJNA BELA ELBA 2201</t>
  </si>
  <si>
    <t>STIKALO V OHIŠ T0-4-8344/I1/SWB-SW EATON</t>
  </si>
  <si>
    <t>TERMOSTAT SOBNI 220V</t>
  </si>
  <si>
    <t>DOZA N/O MAZI 80 X 80 IP 55</t>
  </si>
  <si>
    <t>TRAK IZOLIRNI RJAVI 15mm 10m</t>
  </si>
  <si>
    <t>SPONKE PRIKLJUČNE ZADAJ  NZM2-XKR EATON</t>
  </si>
  <si>
    <t>TRAK IZOLIRNI-RDEČI</t>
  </si>
  <si>
    <t>SPONKA WDU 70/95</t>
  </si>
  <si>
    <t>SPONKA WEIDMULLER WDU 95N/120N</t>
  </si>
  <si>
    <t>SPONKA DVOVRSTNA 16 mm²</t>
  </si>
  <si>
    <t>SPONKA DVOREDNA  0.75 mm²</t>
  </si>
  <si>
    <t>STIKALO KLECNO Z LUČKO  (ZA PODALJŠKE)</t>
  </si>
  <si>
    <t>VAROVALKA NV-250 160A</t>
  </si>
  <si>
    <t>VAROVALKA NV-400 160A</t>
  </si>
  <si>
    <t>VAROVALKA NV 250 100A</t>
  </si>
  <si>
    <t>PASTA CINOL</t>
  </si>
  <si>
    <t>VEZICA VTO 250 X 4,8</t>
  </si>
  <si>
    <t>ČEVELJ KABELSKI 4-6</t>
  </si>
  <si>
    <t>ČEVELJ KABELSKI 4-8</t>
  </si>
  <si>
    <t>VIJAK ZA KABELSKO POLICO M8 X 20 MM</t>
  </si>
  <si>
    <t>KANAL NIK ZA KABLE 10 x 10mm SAMOLEPILNI</t>
  </si>
  <si>
    <t>VTIČNICA 16A 3P+N+PE 400V GW62505 GEWISS</t>
  </si>
  <si>
    <t>STIKALO TEM MODUL TIPKA SM11PW</t>
  </si>
  <si>
    <t>CEV EUROFLEX 32mm</t>
  </si>
  <si>
    <t>KATODNI ODVODNIK OBO V20-C</t>
  </si>
  <si>
    <t>SPONKA DVOREDNA 10 mm²</t>
  </si>
  <si>
    <t>KONTAKT POMOŽNI DILM1000-XHI11-SI EATON</t>
  </si>
  <si>
    <t>KONTAKTOR  MOELLER DILM95 130A 45kW</t>
  </si>
  <si>
    <t>STIKALO ZASČITNO KZS 10A 30mA</t>
  </si>
  <si>
    <t>STIKALO ZASČITNO KZS 30 mA 16A</t>
  </si>
  <si>
    <t>DOZA RAZVODNA 10 x 10 x 5 CM PVC</t>
  </si>
  <si>
    <t>VOTLICA IZOLIRANA ZA DVOJNO ŽICO 2.5 mm</t>
  </si>
  <si>
    <t>TULJ. EL.VENTIL TM30 24V DC9542420 JAKŠA</t>
  </si>
  <si>
    <t>VOTLICA ZA ŽICO 0.75mm²</t>
  </si>
  <si>
    <t>VOTLICA ZA ŽICO 1.5 mm² WEIDMILLER IZOLI</t>
  </si>
  <si>
    <t>VOTLICA ZA ŽICO 2.5mm²</t>
  </si>
  <si>
    <t>SPONKA ENOREDNA ZAPRTA  2,5 mm²</t>
  </si>
  <si>
    <t>STIKALO 1-0-2 10A</t>
  </si>
  <si>
    <t>MOSTIČEK NATIČNI EBP 2-5</t>
  </si>
  <si>
    <t>KONTAKTOR MODULARNI  R20 20A  ETI</t>
  </si>
  <si>
    <t>SPONKA ZA GEWISS 40DC N IN PE RW40401</t>
  </si>
  <si>
    <t>NOSILEC ZIDNI -T VALJ OZEM</t>
  </si>
  <si>
    <t>SPONKA DVOREDNA 2,5 mm²</t>
  </si>
  <si>
    <t>SPONKA DVOREDNA  1,5 mm²</t>
  </si>
  <si>
    <t>UVODNICA PVC M16 x 1,5 PLASTRON</t>
  </si>
  <si>
    <t>UVODNICA PVC M12 x 1,5 PLASTRON</t>
  </si>
  <si>
    <t>OMARICA GEWISS 46002 310 x 425 x 160</t>
  </si>
  <si>
    <t>SPONKA  NIČELNA GEWISS</t>
  </si>
  <si>
    <t>VENTILATOR NMB 5915 PC 23T B30 230V AC</t>
  </si>
  <si>
    <t>ČEVELJ KABELSKI 10/8 CU</t>
  </si>
  <si>
    <t>ADAPTER CEE PRATIKA 16A 230V 3P</t>
  </si>
  <si>
    <t>ADAPTER 16A 3P IP44 10008511.00 SEZ</t>
  </si>
  <si>
    <t>STIKALO PLOVNO LVFSP1W10 10M IP68 LOVATO</t>
  </si>
  <si>
    <t>STIKALO FONTANA DVOJNO</t>
  </si>
  <si>
    <t>LOK PN LRNC16</t>
  </si>
  <si>
    <t>OKOV E27 KERAMIČNI ZA PLAFONJERO</t>
  </si>
  <si>
    <t>RELE TRP 6934 250V 10A ISKRA</t>
  </si>
  <si>
    <t>VAROVALKA AVTOMATSKA 16A 3P B</t>
  </si>
  <si>
    <t>ODKLOPNIK INST. PL7-B16/3 EATON</t>
  </si>
  <si>
    <t>ROČKA ZA VAROVALKO</t>
  </si>
  <si>
    <t>UVODNICA ROL fi 12 PG 9</t>
  </si>
  <si>
    <t>UVODNICE PG 29 PVC</t>
  </si>
  <si>
    <t>MATICA ZA UVODNICO PVC PG 29</t>
  </si>
  <si>
    <t>NOSILEC KABELSKE POLICE PK 200</t>
  </si>
  <si>
    <t>CEV REBRASTA BETONSKA RBT IEC  fi  13,5</t>
  </si>
  <si>
    <t>VEZICA KABELSKA 295MM 4,5MM ČRNA UV</t>
  </si>
  <si>
    <t>VTIČNICA ŠUKO N/O PVC</t>
  </si>
  <si>
    <t>CEV ZAŠČITNA HG-DC13 166-11801 7.9mm</t>
  </si>
  <si>
    <t>CEV ZAŠČITNA HG-DC21 166-11803 13.9mm</t>
  </si>
  <si>
    <t>CEV TERMOSKRČLJIVA 4,8/2,4mm ČRNA</t>
  </si>
  <si>
    <t>ČEVELJ KABELSKI AUTO 2.5mm MOŠKI-ŽENSKI</t>
  </si>
  <si>
    <t>VAROVALKA DII 16A</t>
  </si>
  <si>
    <t>VAROVALKA DII 10A</t>
  </si>
  <si>
    <t>OKVIR GW 16122 TB FI 60 1X2M BEL</t>
  </si>
  <si>
    <t>STIKALO IZMENIČ GW 10073 2M CHRUS BELO</t>
  </si>
  <si>
    <t>VAROVALKA VLOŽEK TALILNI 14X51 10A</t>
  </si>
  <si>
    <t>CEV EUROFLEX 10mm</t>
  </si>
  <si>
    <t>VLOŽEK VAROVALNI D2 20A</t>
  </si>
  <si>
    <t>VTIČNICA ŠUKO P/O TEM ČATEŽ EKONOMIK</t>
  </si>
  <si>
    <t>OZNAKE ZA VODNIKE 1,5-2,5 LEGRAND 382 20</t>
  </si>
  <si>
    <t>OZNAKE ZA VODNIKE 1,5-2,5 LEGRAND 382 21</t>
  </si>
  <si>
    <t>OZNAKE ZA VODNIKE 1,5-2,5 LEGRAND 382 22</t>
  </si>
  <si>
    <t>OZNAKE ZA VODNIKE 1,5-2,5 LEGRAND 382 23</t>
  </si>
  <si>
    <t>OZNAKE ZA VODNIKE 1,5-2,5 LEGRAND 382 24</t>
  </si>
  <si>
    <t>OZNAKE ZA VODNIKE 1,5-2,5 LEGRAND 382 25</t>
  </si>
  <si>
    <t>OZNAKE ZA VODNIKE 1,5-2,5 LEGRAND 382 26</t>
  </si>
  <si>
    <t>OZNAKE ZA VODNIKE 1,5-2,5 LEGRAND 382 27</t>
  </si>
  <si>
    <t>OZNAKE ZA VODNIKE 1,5-2,5 LEGRAND 382 28</t>
  </si>
  <si>
    <t>OZNAKE ZA VODNIKE 1,5-2,5 LEGRAND 382 29</t>
  </si>
  <si>
    <t>NALEPKA ELEKTRIČNA STRELICA 100X100MM</t>
  </si>
  <si>
    <t>NALEPKA ELEKTRIČNA STRELICA 30X30MM</t>
  </si>
  <si>
    <t>NALEPKA ELEKTRIČNA STRELICA 60X60MM</t>
  </si>
  <si>
    <t>SIRENA -HUPA INDUSTRIJSKA  230V  50Hz</t>
  </si>
  <si>
    <t>PRETVORNIK ACT20P-CML-10-AO-RC-S WM</t>
  </si>
  <si>
    <t>ŠTARTER ZA FC 4-22W</t>
  </si>
  <si>
    <t>TERMOSTAT RITTAL SK 3110 000</t>
  </si>
  <si>
    <t>TIPKA IZKLOP V SILI M22-PVS EATON</t>
  </si>
  <si>
    <t>TIPKA POVRATNA S KLJUČEM M22-WS MOELLER</t>
  </si>
  <si>
    <t>TIPKA RDEČA M22-D-R</t>
  </si>
  <si>
    <t>TIPKA SVETLEČA RDEČA M22-DL-R</t>
  </si>
  <si>
    <t>TIPKA SVETLEČA ZELENA M22-DL-G</t>
  </si>
  <si>
    <t>TIPKA ZELENA M22-D-G</t>
  </si>
  <si>
    <t>ZVONEC BREZŽIČ. AC BE PVC 80dB ZA VTIČNICE</t>
  </si>
  <si>
    <t>OZNAKE ŽIL WEIDMULLER NA KOL CLI C 1-3RUM ŠT.1</t>
  </si>
  <si>
    <t>OZNAKE ŽIL WEIDMULLER NA KOL CLI C 1-3RUM ŠT.2</t>
  </si>
  <si>
    <t>OZNAKE ŽIL WEIDMULLER NA KOL CLI C 1-3RUM ŠT.3</t>
  </si>
  <si>
    <t>OZNAKE ŽIL WEIDMULLER NA KOL CLI C 1-3RUM ŠT.4</t>
  </si>
  <si>
    <t>OZNAKE ŽIL WEIDMULLER NA KOL CLI C 1-3RUM ŠT.5</t>
  </si>
  <si>
    <t>OZNAKE ŽIL WEIDMULLER NA KOL CLI C 1-3RUM ŠT.6</t>
  </si>
  <si>
    <t>OZNAKE ŽIL WEIDMULLER NA KOL CLI C 1-3RUM ŠT.7</t>
  </si>
  <si>
    <t>OZNAKE ŽIL WEIDMULLER NA KOL CLI C 1-3RUM ŠT.8</t>
  </si>
  <si>
    <t>OZNAKE ŽIL WEIDMULLER NA KOL CLI C 1-3RUM ŠT.9</t>
  </si>
  <si>
    <t>OZNAKE ŽIL WEIDMULLER NA KOL CLI C 1-3RUM ŠT.0</t>
  </si>
  <si>
    <t>ODKLOPNIK S201 C4 ABB 2CDS251001R0044</t>
  </si>
  <si>
    <t>ODKLOPNIK  S201-C 0,5 NA ABB 2CDS251103R098</t>
  </si>
  <si>
    <t>ODKLOPNIK  S201-C 2 NA ABB 2CDS251103R0024</t>
  </si>
  <si>
    <t>ODKLOPNIK  S201-C6 ABB 2CDS251001R0064</t>
  </si>
  <si>
    <t>ODKLOPNIK  S201-Z 2 ABB 2CDS251001R0278</t>
  </si>
  <si>
    <t>ODKLOPNIK  S202-C 2 ABB 2CDS252001R0024</t>
  </si>
  <si>
    <t>ODKLOPNIK  S202M C4 ABB UC 2CDS272061R0044</t>
  </si>
  <si>
    <t>ODKLOPNIK  S202M-B6 UC ABB 2CDS272061R0065</t>
  </si>
  <si>
    <t>ODKLOPNIK  S202M-K0,75 UC ABB 2CDS272061R0</t>
  </si>
  <si>
    <t>ODKLOPNIK  S202M-K1 UC 2CDS272061R0217</t>
  </si>
  <si>
    <t>ODKLOPNIK  S202M-K2 UC ABB 2CDS272061R0277</t>
  </si>
  <si>
    <t>ODKLOPNIK  S202M-K6 ABB 2CDS272001R0377</t>
  </si>
  <si>
    <t>ODKLOPNIK  S202M-K6 UC ABB 2CDS272061R0377</t>
  </si>
  <si>
    <t>ODKLOPNIK  S203M-C25 ABB 2CDS273001R0254</t>
  </si>
  <si>
    <t>ODKLOPNIK  S203M-C32 ABB 2CDS273001R0324</t>
  </si>
  <si>
    <t>ODKLOPNIK  S203-Z 2 ABB 2CDS253001R0278</t>
  </si>
  <si>
    <t>CEV PVC GIBLJVA FPAS 20B-50MFL UV V2 20MM</t>
  </si>
  <si>
    <t>CEV PVC GIBLJIVA FPAS 25B-50MFL UV V2 25MM</t>
  </si>
  <si>
    <t>CEV PVC GIBLJIVA FPAS 28B-50MFL UV V2 28MM</t>
  </si>
  <si>
    <t>KONTAKT POMOŽNI S2C-H02 L ABB 2CDS200936R0003</t>
  </si>
  <si>
    <t>KONTAKT POMOŽNI S2C-H11 L ABB 2CDS200936R0001</t>
  </si>
  <si>
    <t>KONTAKT POMOŽNI S2C-H20 L ABB 2CDS200936R0002</t>
  </si>
  <si>
    <t>TULEC WEIDMULLER H10.0/28 EB 0565800000</t>
  </si>
  <si>
    <t>X</t>
  </si>
  <si>
    <t>ZAHTEVE NAROČNIKA:</t>
  </si>
  <si>
    <t>Za artikle označene z "X" mora ponudnik obvezno predložiti tehnični list.</t>
  </si>
  <si>
    <t>Za ostale artikle,kjer ponuja alternativne materiale, mora ponudnik s tehnično dokumentacijo dokazati, da gre za enakovreden, ali boljši proizvod.</t>
  </si>
  <si>
    <t>2x Baterija ER14505</t>
  </si>
  <si>
    <t>1x Kondenzator SPC1520</t>
  </si>
  <si>
    <t>2x 100mm žica rdeče/črna</t>
  </si>
  <si>
    <t>1x Konektor JST-PHR-2P</t>
  </si>
  <si>
    <t>SPOJKA LINIJSKA I 16A IP68 12-14mm</t>
  </si>
  <si>
    <t>SPOJKA LINIJSKA I 16A IP68 8-12mm</t>
  </si>
  <si>
    <t>SPOJKA LINIJSKA KONEKTOR 5P 0,5-2,5mm</t>
  </si>
  <si>
    <t>SPOJKA LINIJSKA T 16A IP68 12-14mm</t>
  </si>
  <si>
    <t>SPOJKA LINIJSKA T 16A IP68 4-8mm</t>
  </si>
  <si>
    <t>SPOJKA LINIJSKA T 16A IP68 8-12mm</t>
  </si>
  <si>
    <t>VLOŽEK BAT LI-ION 14500 700MAH 3.7V LED</t>
  </si>
  <si>
    <t>VLOŽEK BAT LI-ION ICR18650 3.7V 3400mAh</t>
  </si>
  <si>
    <t>VLOŽEK BAT. 1,5V 28 x 11</t>
  </si>
  <si>
    <t>VLOŽEK BAT. AAA NiMh 1,2v 820 mAh</t>
  </si>
  <si>
    <t>VLOŽEK BAT. CR 1620</t>
  </si>
  <si>
    <t>VLOŽEK BAT. CR 2016</t>
  </si>
  <si>
    <t>VLOŽEK BAT. CR123A</t>
  </si>
  <si>
    <t>VLOŽEK BAT. LR14 1,5V C ALKALNI</t>
  </si>
  <si>
    <t>VLOŽEK BAT. LR20 1,5V D ALKALNI</t>
  </si>
  <si>
    <t>VLOŽEK BAT. LR41</t>
  </si>
  <si>
    <t>VLOŽEK BAT. LR8 1,5V AAAA ALKALNI</t>
  </si>
  <si>
    <t>VLOŽEK BAT. ZA ŽEPNI RAČUN. CR2025</t>
  </si>
  <si>
    <t>VLOŽEK BAT.GUMB 3V 2477N</t>
  </si>
  <si>
    <t>VLOŽEK BATERIJSKI 3,6V, 2/3 AA, SL-361</t>
  </si>
  <si>
    <t>VLOŽEK BATERIJSKI CR 2430 3V LITIJEVA</t>
  </si>
  <si>
    <t>1.</t>
  </si>
  <si>
    <t>3.</t>
  </si>
  <si>
    <t>2.</t>
  </si>
  <si>
    <t>6.</t>
  </si>
  <si>
    <t>5.</t>
  </si>
  <si>
    <t>4.</t>
  </si>
  <si>
    <t>8.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</si>
  <si>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</si>
  <si>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</si>
  <si>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</si>
  <si>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</si>
  <si>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</si>
  <si>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</si>
  <si>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</si>
  <si>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</si>
  <si>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</si>
  <si>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</si>
  <si>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</si>
  <si>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</si>
  <si>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</si>
  <si>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</si>
  <si>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</si>
  <si>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</si>
  <si>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</si>
  <si>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</si>
  <si>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</si>
  <si>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</si>
  <si>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</si>
  <si>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</si>
  <si>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</si>
  <si>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</si>
  <si>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</si>
  <si>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</si>
  <si>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</si>
  <si>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</si>
  <si>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</si>
  <si>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</si>
  <si>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</si>
  <si>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</si>
  <si>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</si>
  <si>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</si>
  <si>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</si>
  <si>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</si>
  <si>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</si>
  <si>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</si>
  <si>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</si>
  <si>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</si>
  <si>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</si>
  <si>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</si>
  <si>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</si>
  <si>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</si>
  <si>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</si>
  <si>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</si>
  <si>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</si>
  <si>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</si>
  <si>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</si>
  <si>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</si>
  <si>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</si>
  <si>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</si>
  <si>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</si>
  <si>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</si>
  <si>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</si>
  <si>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</si>
  <si>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</si>
  <si>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</si>
  <si>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</si>
  <si>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</si>
  <si>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</si>
  <si>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</si>
  <si>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</si>
  <si>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</si>
  <si>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</si>
  <si>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</si>
  <si>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</si>
  <si>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</si>
  <si>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</si>
  <si>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</si>
  <si>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</si>
  <si>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</si>
  <si>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</si>
  <si>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</si>
  <si>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</si>
  <si>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</si>
  <si>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</si>
  <si>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</si>
  <si>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</si>
  <si>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</si>
  <si>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</si>
  <si>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</si>
  <si>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</si>
  <si>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</si>
  <si>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</si>
  <si>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</si>
  <si>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</si>
  <si>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</si>
  <si>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</si>
  <si>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SVETILKA 11W 230V Z VTIČNICO MAGNETNA NSYLAMCS</t>
  </si>
  <si>
    <t>SVETILKA DEMI C HMP L3400/840 31W DALI</t>
  </si>
  <si>
    <t>SVETILKA DEMI R MPR LED 4000-840 34W</t>
  </si>
  <si>
    <t>SVETILKA ECHO957 LED 36W DISANO 16473000</t>
  </si>
  <si>
    <t>SVETILKA ECHO957 LED 46W DISANO 16473600</t>
  </si>
  <si>
    <t>SVETILKA FLUO 2X36W TA60 3F PRIMA 39483</t>
  </si>
  <si>
    <t xml:space="preserve">SVETILKA LED 115W SITECO 5NX32171B0H </t>
  </si>
  <si>
    <t>SVETILKA LED 55W TA55 FUTURA MAX 79803</t>
  </si>
  <si>
    <t>SVETILKA LED 5700 3200 lm 27W 840 FO</t>
  </si>
  <si>
    <t>SVETILKA LED 5700 3200 lm 27W 840 FO EM1</t>
  </si>
  <si>
    <t>SVETILKA LED 5700 5800 lm 48W 840 FO EM1</t>
  </si>
  <si>
    <t>SVETILKA LED 5700 5900 lm 47W 840 FO</t>
  </si>
  <si>
    <t>SVETILKA LED 5700 7200 lm 62W 840 FO</t>
  </si>
  <si>
    <t>SVETILKA LEDVANCE LINEAR 8W 4000K 800LM</t>
  </si>
  <si>
    <t>SVETILKA LINDA LED 2x24W,LI 2 JL58594</t>
  </si>
  <si>
    <t>SVETILKA MARC DL-60 IP54 E27</t>
  </si>
  <si>
    <t>SVETILKA NAMIZ ELASTI METAL PLASTIC GU10</t>
  </si>
  <si>
    <t>SVETILKA PHILIPS DANUBE 11W 3000K</t>
  </si>
  <si>
    <t>SVETILKA ROČNA LED LENSER T7.2</t>
  </si>
  <si>
    <t>SVETILKA SITECO MONSUN 12 51FP107P460H</t>
  </si>
  <si>
    <t>SVETILKA SITECO MONSUN COMP 5LS71271T44B</t>
  </si>
  <si>
    <t>SVETILKA SLV RASTO, 36W, 158941 BELA</t>
  </si>
  <si>
    <t>SVETILKA TEVISIO TVD 750/940/DM WALDMANN</t>
  </si>
  <si>
    <t>SVETILKA ZASILNA B.15004 Z KIT ATEX15017</t>
  </si>
  <si>
    <t>SVETILKA ZASILNA BIGHELLI ŠT.19011</t>
  </si>
  <si>
    <t>SVETILKA ZASILNA F65 11W IP65 ATSA3H</t>
  </si>
  <si>
    <t>SVETILKA ZASILNA SCHNEIDER 38353 8W</t>
  </si>
  <si>
    <t>Izvor svetlobe : 60x Led</t>
  </si>
  <si>
    <t>Svetilnost: 3500lm</t>
  </si>
  <si>
    <t>Avtonomija baterije:  4H 3500lm - 8H 1750lm</t>
  </si>
  <si>
    <t>Zatemnjevanje : Da (3500lm - 100lm)</t>
  </si>
  <si>
    <t>Baterija: 7,4V 13.2Ah Li-ion</t>
  </si>
  <si>
    <t>Čas polnjenja: 10ur 220-230V in 12V</t>
  </si>
  <si>
    <t>Samostoječi na magnetnih nogicah</t>
  </si>
  <si>
    <t>Teža: 1,52kg</t>
  </si>
  <si>
    <t>REFLEKTOR LED PRENOSNI NSGALAXYPRO (dodaten opis spodaj)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</si>
  <si>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</si>
  <si>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</si>
  <si>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</si>
  <si>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</si>
  <si>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</si>
  <si>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</si>
  <si>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</si>
  <si>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</si>
  <si>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</si>
  <si>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</si>
  <si>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</si>
  <si>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</si>
  <si>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</si>
  <si>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</si>
  <si>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</si>
  <si>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</si>
  <si>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</si>
  <si>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</si>
  <si>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</si>
  <si>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</si>
  <si>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</si>
  <si>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</si>
  <si>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</si>
  <si>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</si>
  <si>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</si>
  <si>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</si>
  <si>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</si>
  <si>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</si>
  <si>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</si>
  <si>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</si>
  <si>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</si>
  <si>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</si>
  <si>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</si>
  <si>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</si>
  <si>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</si>
  <si>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</si>
  <si>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</si>
  <si>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</si>
  <si>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</si>
  <si>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</si>
  <si>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</si>
  <si>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</si>
  <si>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</si>
  <si>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</si>
  <si>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</si>
  <si>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</si>
  <si>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</si>
  <si>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</si>
  <si>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</si>
  <si>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</si>
  <si>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</si>
  <si>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</si>
  <si>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</si>
  <si>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VTIČNICA 13 POLNI 12V ZA PRIKOLICO</t>
  </si>
  <si>
    <t>VTIČNICA 16 A 5P ZA NA KABEL GW62009</t>
  </si>
  <si>
    <t>VTIČNICA 32A 3P+N+PE GW66220 400V GEWISS</t>
  </si>
  <si>
    <t>VTIČNICA 63A 3P+N+PE 400V GW63527 GEWISS</t>
  </si>
  <si>
    <t>VTIČNICA EKON DVOJNA BLISTER P/0 BE16A</t>
  </si>
  <si>
    <t>VTIČNICA ENOJNA AT BELA 239.1 ELBA</t>
  </si>
  <si>
    <t>VTIČNICA GEWIS TIP  GW 63053,  63A, 400V</t>
  </si>
  <si>
    <t>VTIČNICA KOMU.MODUL USB 2,1A 5VDC 1M</t>
  </si>
  <si>
    <t>VTIČNICA MIKRO II POLNA (PODOMETNA)</t>
  </si>
  <si>
    <t>VTIČNICA MODUL P/O SR 16A 230V Z ZAŠČITO</t>
  </si>
  <si>
    <t>VTIČNICA MODUL UNI. P/O BE16A250V KS 2M</t>
  </si>
  <si>
    <t>VTIČNICA N/O 16A 250V IP55</t>
  </si>
  <si>
    <t>VTIČNICA N/O ŠUKO FLUID 616325</t>
  </si>
  <si>
    <t>VTIČNICA NADOMET 3P+N+PE 16A PLOŠČA VTIČ</t>
  </si>
  <si>
    <t>VTIČNICA SYSTEM 16A 230V IP41 M2 BE P/O</t>
  </si>
  <si>
    <t>VTIČNICA ŠUKO KOTNA 16A COMMEL 291-202</t>
  </si>
  <si>
    <t>VTIČNICA ŠUKO PRATIKA 16A 3P IP65 POKROV</t>
  </si>
  <si>
    <t>VTIČNICA ZIDNA 32A 5P GW62493</t>
  </si>
  <si>
    <t>VTIKAČ 13 POLNI 12V ZA PRIKOLICO</t>
  </si>
  <si>
    <t>VTIKAČ 5 POLNI OKROGLI 16A</t>
  </si>
  <si>
    <t>VTIKAČ 5 POLNI OKROGLI 32A</t>
  </si>
  <si>
    <t>VTIKAČ 5 POLNI OKROGLI 63A</t>
  </si>
  <si>
    <t>VTIKAČ GEWIS  TIP 60042, 32A, 400V</t>
  </si>
  <si>
    <t>VTIKAČ GEWIS TIP 61053, 63A, 400V</t>
  </si>
  <si>
    <t>VTIKAČ TROPOLNI BAKELIT RAVNI</t>
  </si>
  <si>
    <t>ZAKLJUČEK SPONK WEW 35/2 106120</t>
  </si>
  <si>
    <t>ZAŠČITA PRE.ETITEC DT3MINI(2+0)3kV255V</t>
  </si>
  <si>
    <t>ZAŠČITA PRENAP. ZES-76TEL-TV</t>
  </si>
  <si>
    <t>ZBIRALKA VILIČASTA 1f  IZ16/1F/54 ETI</t>
  </si>
  <si>
    <t>ZBIRALKA VILIČASTA 3f  IZ16/3F/54 ETI</t>
  </si>
  <si>
    <t>Splošni elektromaterial</t>
  </si>
  <si>
    <t>Klasična svetila in baterije</t>
  </si>
  <si>
    <t>Svetila po Uredbi o zelenem javnem naročanju</t>
  </si>
  <si>
    <t>SIJALKA ZASILNA FCY AC/DC E27 9W 2700K 1055lm</t>
  </si>
  <si>
    <t>SIJALKA ZASILNA FCY AC/DC E27 7W 2700K 806lm</t>
  </si>
  <si>
    <t>OHIŠJE SVETILKE EAO 02-070.001 230VAC/DC</t>
  </si>
  <si>
    <t>SVETILKA ZAS. BAGHELLI 1499 8106/11 SE8P</t>
  </si>
  <si>
    <t>BATERIJA ACCU 6V 4,5Ah FIAMM FG10451</t>
  </si>
  <si>
    <t>SVET. 106PR 3500lm 27W 840 FO EM 3h IP44</t>
  </si>
  <si>
    <t>SVETILKA DEWALT LED 18V XR DCL04 Z BAT.</t>
  </si>
  <si>
    <t>PANEL LED DISANO 842 33W 3600lm 4000K</t>
  </si>
  <si>
    <t>SVETILKA 15W L600 RDA1530-03 ROBUS</t>
  </si>
  <si>
    <t>SVETILKA HEDI 9LED-24V ML24V09</t>
  </si>
  <si>
    <t>SEMAFOR VLOŽEK LED FI100 ZELEN</t>
  </si>
  <si>
    <t>SEMAFOR VLOŽEK LED FI100 RDEČ</t>
  </si>
  <si>
    <t>SEMAFOR VLOŽEK LED FI210 ZELEN</t>
  </si>
  <si>
    <t>SEMAFOR VLOŽEK LED FI210 RDEČ</t>
  </si>
  <si>
    <t>SVET. LED ORANŽNA B16 R65 MAGNET 12V-24V</t>
  </si>
  <si>
    <t>SVETILKA DEWALT 18V XR DCL077</t>
  </si>
  <si>
    <t>SIJALKA LED T60 6,3W-60W 2700K B15d</t>
  </si>
  <si>
    <t>SVETILKA DEMI RV DPR DALI 114133117001</t>
  </si>
  <si>
    <t>SVETILKA PIPES RV 60F 5-9W 130540C2601</t>
  </si>
  <si>
    <t>NAPAJALNIK P38D 38W DALI 702120256</t>
  </si>
  <si>
    <t>SVETILKA PROXIMO WAY 17W 63677</t>
  </si>
  <si>
    <t>SVETILKA PROXIMO WAY 22W 63334</t>
  </si>
  <si>
    <t>SVETILKA PROXIMO WAY 43W 63337</t>
  </si>
  <si>
    <t>ŽARNICA E-40 230V 300W</t>
  </si>
  <si>
    <t>SVETILKA METABO LED BSA 18 LED 10000lm</t>
  </si>
  <si>
    <t>SVETILKA METABO LED BSA 18 LED 4000lm</t>
  </si>
  <si>
    <t>ŽARNICA LEDTUBE UO 22.1W/865 T8 G13 1500</t>
  </si>
  <si>
    <t>SVETILKA LED LENSER P5R HIGH LINE</t>
  </si>
  <si>
    <t>SIJALKA FLUO-36W T8/G13</t>
  </si>
  <si>
    <t>ŽARNICA DULUX F 36W  2G10</t>
  </si>
  <si>
    <t>DUŠILKA ELEKTRONSKA QTP8 2 x 36W OSRAM</t>
  </si>
  <si>
    <t>ŽARNICA OSRAM DULUX D 18W/840   G24d2</t>
  </si>
  <si>
    <t>ŽARNICA SIG1543LL 235V/75W OSRAM</t>
  </si>
  <si>
    <t>BATERIJA NICD 7,2V 1,6AH</t>
  </si>
  <si>
    <t>AKUMULATOR 22V B22 2.6 HILTI</t>
  </si>
  <si>
    <t>NAPAJALNIK 220V 30W USB</t>
  </si>
  <si>
    <t>KONDENZATOR IMPULZNI SPC1520-ZA-2GG</t>
  </si>
  <si>
    <t>ŽARNICA PARATHOM LED G53 7,2W 2700K</t>
  </si>
  <si>
    <t>BATERIJA AKU ZA REFLEKTOR 11,1 V 8000mAh</t>
  </si>
  <si>
    <t>BATERIJA symbol mc55 3600Mah 3,7V LI-ION</t>
  </si>
  <si>
    <t>AKUMULATOR 12V 86Ah M6 C20 ZL 120175</t>
  </si>
  <si>
    <t>SIJALKA OSRAM DULUX D 26 W G24d3</t>
  </si>
  <si>
    <t>SIJALKA OSRAM D/E, 26W/840, 24q-3 4P</t>
  </si>
  <si>
    <t>SIJALKA FLUO-TL-D 36W/840 1SL/25 G13</t>
  </si>
  <si>
    <t>DUŠILKA ZA FC 36W</t>
  </si>
  <si>
    <t>SIJALKA FLUO-58W T5</t>
  </si>
  <si>
    <t>BATERIJA DEWALT 18/54V 9.0AH DCB547</t>
  </si>
  <si>
    <t>NAPAJALNIK USB A&amp;C 140W UGREEN NEXODE</t>
  </si>
  <si>
    <t>AKUM.POWER SET M18 NRG 503 MILWAKEE</t>
  </si>
  <si>
    <t>SENZOR GIBANJA IS 240 STEINEL IP 54</t>
  </si>
  <si>
    <t>SENZOR GIBANJA IS 3180 STEINEL IP 54</t>
  </si>
  <si>
    <t>AKUMULATOR AGM SS 12V 70Ah A7 760A D+</t>
  </si>
  <si>
    <t>ŽARNICA FLOU F8W/33</t>
  </si>
  <si>
    <t>AKUMULATOR 12V 135AH</t>
  </si>
  <si>
    <t>PHIL-ŽARNICA FLUO 14W/840 HE TL5</t>
  </si>
  <si>
    <t>AKUMULATOR 12V 100Ah</t>
  </si>
  <si>
    <t>AKUMULATOR 12V 80Ah STARTNI</t>
  </si>
  <si>
    <t>ŽARNICA H4 24V 70/75W</t>
  </si>
  <si>
    <t>ŽARNICA FLUO 14W fi  26mm d 360mm G13</t>
  </si>
  <si>
    <t>VLOŽEK BAT. ACCU LR03 NiMH 1000mAh</t>
  </si>
  <si>
    <t>BATERIJA DE9503 18V 3,0AH DEWALT</t>
  </si>
  <si>
    <t>AKUMULATOR 12V MP22-12 22Ah CILKLIČNI</t>
  </si>
  <si>
    <t>BATERIJA 18V 5Ah LI-ION DCB184</t>
  </si>
  <si>
    <t>AKUMULATOR 12V 30Ah D+ 17X18X12</t>
  </si>
  <si>
    <t>A</t>
  </si>
  <si>
    <t>D</t>
  </si>
  <si>
    <t>E</t>
  </si>
  <si>
    <t>G</t>
  </si>
  <si>
    <t>B</t>
  </si>
  <si>
    <t>F</t>
  </si>
  <si>
    <t>C</t>
  </si>
  <si>
    <t xml:space="preserve">SVETILKA LED LENSER P7R USB </t>
  </si>
  <si>
    <t>Poz 3: Reflektor GALAXY PRO</t>
  </si>
  <si>
    <t>Pozicija 20 Baterijski sklop  2GG-ECHO2 sestavljen iz:</t>
  </si>
  <si>
    <t>Skladnost z RoHS</t>
  </si>
  <si>
    <t>Dolžina označevane površine 53mm</t>
  </si>
  <si>
    <t>Širina tiskane površine 18mm</t>
  </si>
  <si>
    <t>Območje tiskanja 53x18mm</t>
  </si>
  <si>
    <t>Material polipropilen</t>
  </si>
  <si>
    <t>Značilnosti UV stabilizirano z zapiralnim pokrovom</t>
  </si>
  <si>
    <t>Min. temperatura - 30*C</t>
  </si>
  <si>
    <t>Maks. temperatura + 110*C</t>
  </si>
  <si>
    <t>Barva prozorna</t>
  </si>
  <si>
    <t>Mere (Š x V) 60mm x 33mm</t>
  </si>
  <si>
    <t>Vrsta ETB</t>
  </si>
  <si>
    <t>Pozicija 27 ploščica PVC za označevanje:</t>
  </si>
  <si>
    <t>SVETILKA DEMI RV DPR 29W 114133414001</t>
  </si>
  <si>
    <t>NITOR RV HE 1350-4800lm 8-38W 36V 840</t>
  </si>
  <si>
    <t>LED PANEL LEDVANCE VALUE 33W 4000K 230V</t>
  </si>
  <si>
    <t>LED PANEL LEDVANCE VALUE 33W 1200X300</t>
  </si>
  <si>
    <t>SVETILKA ZAS EX 6109/111-0101 II2D STAHL</t>
  </si>
  <si>
    <t>SVETILKA DEMI C HMP33W DALI 930 1200X250</t>
  </si>
  <si>
    <t>LEDVANCE LED PANEL 1200X600 UGR</t>
  </si>
  <si>
    <t>LUČ ZASILNA NITOR RV HE 2700lm 22W EM 3h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</si>
  <si>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</si>
  <si>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</si>
  <si>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</si>
  <si>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</si>
  <si>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</si>
  <si>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REKAPITULACIJA</t>
  </si>
  <si>
    <t>Dobava splošnega elektromateriala, svetil in baterij po naslednjih sklopih:</t>
  </si>
  <si>
    <t>1. Sklop: Klasična svetila in baterije</t>
  </si>
  <si>
    <t>2. Sklop: Svetila po Uredbi o zelenem javnem naročanju</t>
  </si>
  <si>
    <t>3. Sklop: Splošni elektromaterial</t>
  </si>
  <si>
    <t>ŠT. JAVNEGA NAROČILA: ENLJ-SAL-267/25</t>
  </si>
  <si>
    <t>SKLOPI</t>
  </si>
  <si>
    <t>VREDNOST ZA 2 LETI
EUR brez DDV</t>
  </si>
  <si>
    <t>1. SKLOP</t>
  </si>
  <si>
    <t>2. SKLOP</t>
  </si>
  <si>
    <t>3. SKLOP</t>
  </si>
  <si>
    <t>Trgovski naziv</t>
  </si>
  <si>
    <t>Proizvajalec</t>
  </si>
  <si>
    <t>Zap. 
št.</t>
  </si>
  <si>
    <t>Kratki tekst</t>
  </si>
  <si>
    <t>Priložiti 
tehnični 
list</t>
  </si>
  <si>
    <t>EM</t>
  </si>
  <si>
    <t>Predvidena
količina za 
1 leto</t>
  </si>
  <si>
    <t>cena/EM
v EUR brez DDV</t>
  </si>
  <si>
    <t>Skupna vrednost
v EUR brez DDV</t>
  </si>
  <si>
    <t>SKUPAJ 1. SKLOP: klasična svetila in baterije za 2. leti:</t>
  </si>
  <si>
    <t>SKUPAJ 1. SKLOP: klasična svetila in baterije za 1. leto:</t>
  </si>
  <si>
    <t>ZAHTEVAN Energijski razred</t>
  </si>
  <si>
    <t>PONUJEN Energijski razred</t>
  </si>
  <si>
    <t>SKUPAJ  2. SKLOP - svetila: Uredba zelen JN za 1. leto:</t>
  </si>
  <si>
    <t>SKUPAJ  2. SKLOP - svetila: Uredba zelen JN za 2. leti:</t>
  </si>
  <si>
    <t>SKUPAJ 3. SKLOP - splošni elektromaterial za 1. leto:</t>
  </si>
  <si>
    <t>SKUPAJ 3. SKLOP - splošni elektromaterial za 2. leti: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</si>
</sst>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EUR]"/>
    <numFmt numFmtId="165" formatCode="#,##0.0000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Tahoma"/>
      <family val="2"/>
      <charset val="238"/>
    </font>
    <font>
      <b/>
      <sz val="12"/>
      <name val="Tahoma"/>
      <family val="2"/>
      <charset val="238"/>
    </font>
    <font>
      <sz val="12"/>
      <color theme="1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Tahoma"/>
      <family val="2"/>
      <charset val="238"/>
    </font>
    <font>
      <sz val="10"/>
      <name val="Arial CE"/>
      <charset val="238"/>
    </font>
    <font>
      <sz val="12"/>
      <name val="Tahoma"/>
      <family val="2"/>
      <charset val="238"/>
    </font>
    <font>
      <b/>
      <sz val="14"/>
      <name val="Tahoma"/>
      <family val="2"/>
      <charset val="238"/>
    </font>
    <font>
      <b/>
      <sz val="12"/>
      <color rgb="FF000000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sz val="10"/>
      <color rgb="FFFF0000"/>
      <name val="Tahoma"/>
      <family val="2"/>
      <charset val="238"/>
    </font>
    <font>
      <sz val="10"/>
      <color rgb="FF1F497D"/>
      <name val="Tahoma"/>
      <family val="2"/>
      <charset val="238"/>
    </font>
    <font>
      <sz val="10"/>
      <color rgb="FF333333"/>
      <name val="Tahoma"/>
      <family val="2"/>
      <charset val="238"/>
    </font>
    <font>
      <b/>
      <sz val="10"/>
      <color rgb="FFFF0000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8" fillId="3" borderId="2" applyNumberFormat="0" applyFont="0" applyAlignment="0" applyProtection="0"/>
    <xf numFmtId="0" fontId="10" fillId="0" borderId="0"/>
  </cellStyleXfs>
  <cellXfs count="121">
    <xf numFmtId="0" fontId="0" fillId="0" borderId="0" xfId="0"/>
    <xf numFmtId="0" fontId="4" fillId="0" borderId="1" xfId="0" applyFont="1" applyBorder="1"/>
    <xf numFmtId="4" fontId="4" fillId="0" borderId="1" xfId="0" applyNumberFormat="1" applyFont="1" applyBorder="1"/>
    <xf numFmtId="0" fontId="9" fillId="0" borderId="0" xfId="0" applyFont="1"/>
    <xf numFmtId="4" fontId="4" fillId="0" borderId="1" xfId="0" applyNumberFormat="1" applyFont="1" applyBorder="1" applyAlignment="1"/>
    <xf numFmtId="0" fontId="11" fillId="0" borderId="0" xfId="5" applyFont="1" applyAlignment="1">
      <alignment horizontal="left"/>
    </xf>
    <xf numFmtId="0" fontId="11" fillId="0" borderId="0" xfId="5" applyFont="1"/>
    <xf numFmtId="164" fontId="11" fillId="0" borderId="0" xfId="5" applyNumberFormat="1" applyFont="1"/>
    <xf numFmtId="0" fontId="11" fillId="0" borderId="0" xfId="5" applyFont="1" applyAlignment="1">
      <alignment vertical="top"/>
    </xf>
    <xf numFmtId="4" fontId="11" fillId="0" borderId="0" xfId="5" applyNumberFormat="1" applyFont="1" applyAlignment="1">
      <alignment horizontal="center"/>
    </xf>
    <xf numFmtId="1" fontId="11" fillId="0" borderId="0" xfId="5" applyNumberFormat="1" applyFont="1" applyAlignment="1">
      <alignment horizontal="center"/>
    </xf>
    <xf numFmtId="165" fontId="11" fillId="0" borderId="0" xfId="5" applyNumberFormat="1" applyFont="1" applyAlignment="1">
      <alignment horizontal="right"/>
    </xf>
    <xf numFmtId="4" fontId="11" fillId="0" borderId="0" xfId="5" applyNumberFormat="1" applyFont="1" applyAlignment="1">
      <alignment horizontal="right"/>
    </xf>
    <xf numFmtId="4" fontId="11" fillId="0" borderId="0" xfId="5" applyNumberFormat="1" applyFont="1"/>
    <xf numFmtId="0" fontId="11" fillId="0" borderId="0" xfId="5" applyFont="1" applyAlignment="1">
      <alignment horizontal="left" vertical="top"/>
    </xf>
    <xf numFmtId="4" fontId="11" fillId="0" borderId="0" xfId="5" applyNumberFormat="1" applyFont="1" applyAlignment="1">
      <alignment horizontal="left"/>
    </xf>
    <xf numFmtId="0" fontId="5" fillId="0" borderId="0" xfId="5" applyFont="1"/>
    <xf numFmtId="0" fontId="7" fillId="0" borderId="0" xfId="0" applyFont="1" applyAlignment="1">
      <alignment horizontal="left" vertical="center"/>
    </xf>
    <xf numFmtId="0" fontId="6" fillId="0" borderId="0" xfId="5" applyFont="1" applyAlignment="1">
      <alignment horizontal="left"/>
    </xf>
    <xf numFmtId="0" fontId="13" fillId="0" borderId="0" xfId="0" applyFont="1" applyAlignment="1">
      <alignment horizontal="justify"/>
    </xf>
    <xf numFmtId="0" fontId="11" fillId="0" borderId="1" xfId="5" applyFont="1" applyBorder="1" applyAlignment="1">
      <alignment horizontal="center" wrapText="1"/>
    </xf>
    <xf numFmtId="0" fontId="11" fillId="0" borderId="1" xfId="5" applyFont="1" applyBorder="1"/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15" fillId="0" borderId="0" xfId="0" applyFont="1" applyAlignment="1">
      <alignment horizontal="justify"/>
    </xf>
    <xf numFmtId="1" fontId="15" fillId="5" borderId="1" xfId="3" applyNumberFormat="1" applyFont="1" applyFill="1" applyBorder="1" applyAlignment="1">
      <alignment horizontal="center" vertical="center" wrapText="1"/>
    </xf>
    <xf numFmtId="0" fontId="15" fillId="0" borderId="1" xfId="3" applyFont="1" applyBorder="1" applyAlignment="1">
      <alignment horizontal="justify" vertical="top"/>
    </xf>
    <xf numFmtId="4" fontId="15" fillId="0" borderId="1" xfId="3" applyNumberFormat="1" applyFont="1" applyBorder="1" applyAlignment="1">
      <alignment horizontal="justify" wrapText="1"/>
    </xf>
    <xf numFmtId="0" fontId="16" fillId="0" borderId="0" xfId="0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5" borderId="1" xfId="3" applyFont="1" applyFill="1" applyBorder="1" applyAlignment="1">
      <alignment vertical="top" wrapText="1"/>
    </xf>
    <xf numFmtId="0" fontId="15" fillId="5" borderId="1" xfId="3" applyFont="1" applyFill="1" applyBorder="1" applyAlignment="1">
      <alignment vertical="top"/>
    </xf>
    <xf numFmtId="0" fontId="15" fillId="5" borderId="1" xfId="3" applyFont="1" applyFill="1" applyBorder="1" applyAlignment="1">
      <alignment horizontal="justify" vertical="top"/>
    </xf>
    <xf numFmtId="0" fontId="15" fillId="5" borderId="1" xfId="3" applyFont="1" applyFill="1" applyBorder="1" applyAlignment="1">
      <alignment horizontal="center" vertical="top" wrapText="1"/>
    </xf>
    <xf numFmtId="0" fontId="15" fillId="5" borderId="1" xfId="3" applyFont="1" applyFill="1" applyBorder="1" applyAlignment="1">
      <alignment horizontal="center" wrapText="1"/>
    </xf>
    <xf numFmtId="0" fontId="16" fillId="0" borderId="1" xfId="0" applyFont="1" applyBorder="1" applyAlignment="1">
      <alignment horizontal="left"/>
    </xf>
    <xf numFmtId="4" fontId="15" fillId="0" borderId="0" xfId="3" applyNumberFormat="1" applyFont="1" applyAlignment="1">
      <alignment horizontal="justify" wrapText="1"/>
    </xf>
    <xf numFmtId="0" fontId="17" fillId="0" borderId="0" xfId="3" applyFont="1" applyBorder="1" applyAlignment="1">
      <alignment vertical="center"/>
    </xf>
    <xf numFmtId="0" fontId="14" fillId="0" borderId="0" xfId="3" applyFont="1" applyBorder="1" applyAlignment="1">
      <alignment horizontal="center" vertical="top"/>
    </xf>
    <xf numFmtId="3" fontId="14" fillId="0" borderId="0" xfId="3" applyNumberFormat="1" applyFont="1" applyBorder="1" applyAlignment="1">
      <alignment vertical="top"/>
    </xf>
    <xf numFmtId="0" fontId="16" fillId="0" borderId="1" xfId="0" applyFont="1" applyBorder="1"/>
    <xf numFmtId="4" fontId="16" fillId="0" borderId="1" xfId="0" applyNumberFormat="1" applyFont="1" applyBorder="1" applyAlignment="1"/>
    <xf numFmtId="0" fontId="14" fillId="0" borderId="1" xfId="0" applyFont="1" applyBorder="1"/>
    <xf numFmtId="0" fontId="14" fillId="0" borderId="3" xfId="0" applyFont="1" applyBorder="1"/>
    <xf numFmtId="3" fontId="14" fillId="0" borderId="1" xfId="0" applyNumberFormat="1" applyFont="1" applyBorder="1" applyAlignment="1"/>
    <xf numFmtId="4" fontId="14" fillId="0" borderId="1" xfId="0" applyNumberFormat="1" applyFont="1" applyBorder="1"/>
    <xf numFmtId="4" fontId="14" fillId="0" borderId="1" xfId="0" applyNumberFormat="1" applyFont="1" applyBorder="1" applyAlignment="1"/>
    <xf numFmtId="0" fontId="12" fillId="0" borderId="0" xfId="5" applyFont="1" applyAlignment="1">
      <alignment horizontal="center"/>
    </xf>
    <xf numFmtId="0" fontId="11" fillId="0" borderId="1" xfId="5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4" fillId="0" borderId="1" xfId="0" applyNumberFormat="1" applyFont="1" applyBorder="1" applyAlignment="1">
      <alignment horizontal="right"/>
    </xf>
    <xf numFmtId="3" fontId="14" fillId="0" borderId="1" xfId="0" applyNumberFormat="1" applyFont="1" applyBorder="1" applyAlignment="1">
      <alignment horizontal="right"/>
    </xf>
    <xf numFmtId="4" fontId="14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horizontal="right" vertical="top"/>
    </xf>
    <xf numFmtId="0" fontId="15" fillId="0" borderId="1" xfId="0" applyFont="1" applyBorder="1" applyAlignment="1">
      <alignment horizontal="center" vertical="top"/>
    </xf>
    <xf numFmtId="3" fontId="15" fillId="0" borderId="1" xfId="0" applyNumberFormat="1" applyFont="1" applyBorder="1" applyAlignment="1">
      <alignment horizontal="right" vertical="top"/>
    </xf>
    <xf numFmtId="0" fontId="15" fillId="0" borderId="1" xfId="0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right" vertical="top"/>
    </xf>
    <xf numFmtId="0" fontId="14" fillId="0" borderId="1" xfId="0" applyFont="1" applyBorder="1" applyAlignment="1">
      <alignment horizontal="right"/>
    </xf>
    <xf numFmtId="0" fontId="15" fillId="0" borderId="1" xfId="0" applyFont="1" applyBorder="1"/>
    <xf numFmtId="3" fontId="15" fillId="0" borderId="1" xfId="0" applyNumberFormat="1" applyFont="1" applyBorder="1"/>
    <xf numFmtId="3" fontId="14" fillId="0" borderId="1" xfId="0" applyNumberFormat="1" applyFont="1" applyBorder="1"/>
    <xf numFmtId="3" fontId="14" fillId="0" borderId="0" xfId="0" applyNumberFormat="1" applyFont="1" applyAlignment="1"/>
    <xf numFmtId="4" fontId="14" fillId="0" borderId="0" xfId="0" applyNumberFormat="1" applyFont="1"/>
    <xf numFmtId="4" fontId="14" fillId="0" borderId="0" xfId="0" applyNumberFormat="1" applyFont="1" applyAlignment="1">
      <alignment horizontal="right"/>
    </xf>
    <xf numFmtId="4" fontId="15" fillId="0" borderId="0" xfId="3" applyNumberFormat="1" applyFont="1" applyBorder="1"/>
    <xf numFmtId="4" fontId="15" fillId="0" borderId="0" xfId="3" applyNumberFormat="1" applyFont="1" applyAlignment="1">
      <alignment horizontal="right" vertical="top"/>
    </xf>
    <xf numFmtId="4" fontId="15" fillId="0" borderId="0" xfId="3" applyNumberFormat="1" applyFont="1" applyAlignment="1">
      <alignment vertical="top"/>
    </xf>
    <xf numFmtId="0" fontId="18" fillId="0" borderId="0" xfId="3" applyFont="1" applyFill="1" applyBorder="1" applyAlignment="1">
      <alignment vertical="center"/>
    </xf>
    <xf numFmtId="0" fontId="19" fillId="0" borderId="0" xfId="3" applyFont="1" applyBorder="1" applyAlignment="1">
      <alignment vertical="center"/>
    </xf>
    <xf numFmtId="0" fontId="14" fillId="0" borderId="1" xfId="0" applyFont="1" applyBorder="1" applyAlignment="1">
      <alignment horizontal="justify"/>
    </xf>
    <xf numFmtId="0" fontId="15" fillId="0" borderId="1" xfId="0" applyFont="1" applyBorder="1" applyAlignment="1">
      <alignment horizontal="justify" vertical="top"/>
    </xf>
    <xf numFmtId="0" fontId="15" fillId="0" borderId="0" xfId="3" applyFont="1" applyAlignment="1">
      <alignment horizontal="justify"/>
    </xf>
    <xf numFmtId="0" fontId="15" fillId="0" borderId="1" xfId="2" applyFont="1" applyBorder="1" applyAlignment="1">
      <alignment horizontal="justify" vertical="top"/>
    </xf>
    <xf numFmtId="0" fontId="14" fillId="0" borderId="0" xfId="0" applyFont="1" applyAlignment="1">
      <alignment wrapText="1"/>
    </xf>
    <xf numFmtId="0" fontId="14" fillId="0" borderId="1" xfId="0" applyNumberFormat="1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3" fontId="14" fillId="0" borderId="1" xfId="0" applyNumberFormat="1" applyFont="1" applyBorder="1" applyAlignment="1">
      <alignment horizontal="right" vertical="center"/>
    </xf>
    <xf numFmtId="0" fontId="15" fillId="0" borderId="1" xfId="3" applyFont="1" applyBorder="1" applyAlignment="1">
      <alignment horizontal="left" vertical="center"/>
    </xf>
    <xf numFmtId="0" fontId="15" fillId="0" borderId="1" xfId="3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justify" vertical="center"/>
    </xf>
    <xf numFmtId="0" fontId="15" fillId="0" borderId="1" xfId="3" applyFont="1" applyBorder="1" applyAlignment="1">
      <alignment horizontal="justify" vertical="center"/>
    </xf>
    <xf numFmtId="0" fontId="16" fillId="0" borderId="0" xfId="0" applyFont="1" applyAlignment="1">
      <alignment horizontal="left" vertical="center"/>
    </xf>
    <xf numFmtId="1" fontId="15" fillId="5" borderId="3" xfId="3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justify"/>
    </xf>
    <xf numFmtId="0" fontId="15" fillId="0" borderId="0" xfId="0" applyFont="1" applyAlignment="1">
      <alignment horizontal="left" vertical="top"/>
    </xf>
    <xf numFmtId="0" fontId="14" fillId="0" borderId="0" xfId="0" applyFont="1" applyBorder="1" applyAlignment="1">
      <alignment horizontal="center" vertical="top"/>
    </xf>
    <xf numFmtId="3" fontId="14" fillId="0" borderId="0" xfId="0" applyNumberFormat="1" applyFont="1" applyBorder="1" applyAlignment="1">
      <alignment horizontal="center" vertical="top"/>
    </xf>
    <xf numFmtId="4" fontId="14" fillId="0" borderId="0" xfId="0" applyNumberFormat="1" applyFont="1" applyBorder="1"/>
    <xf numFmtId="4" fontId="15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left" vertical="center" wrapText="1"/>
    </xf>
    <xf numFmtId="49" fontId="21" fillId="4" borderId="0" xfId="1" applyNumberFormat="1" applyFont="1" applyFill="1" applyBorder="1" applyAlignment="1">
      <alignment horizontal="left" vertical="top"/>
    </xf>
    <xf numFmtId="3" fontId="15" fillId="0" borderId="0" xfId="0" applyNumberFormat="1" applyFont="1" applyBorder="1" applyAlignment="1">
      <alignment horizontal="center" vertical="top"/>
    </xf>
    <xf numFmtId="4" fontId="15" fillId="0" borderId="0" xfId="0" applyNumberFormat="1" applyFont="1" applyBorder="1" applyAlignment="1">
      <alignment horizontal="right" vertical="top"/>
    </xf>
    <xf numFmtId="1" fontId="21" fillId="4" borderId="0" xfId="1" applyNumberFormat="1" applyFont="1" applyFill="1" applyBorder="1" applyAlignment="1">
      <alignment horizontal="left" vertical="top"/>
    </xf>
    <xf numFmtId="0" fontId="14" fillId="0" borderId="0" xfId="0" applyFont="1" applyBorder="1" applyAlignment="1">
      <alignment horizontal="center"/>
    </xf>
    <xf numFmtId="3" fontId="14" fillId="0" borderId="0" xfId="0" applyNumberFormat="1" applyFont="1" applyBorder="1" applyAlignment="1">
      <alignment horizontal="center"/>
    </xf>
    <xf numFmtId="4" fontId="14" fillId="0" borderId="0" xfId="0" applyNumberFormat="1" applyFont="1" applyBorder="1" applyAlignment="1">
      <alignment horizontal="right"/>
    </xf>
    <xf numFmtId="0" fontId="14" fillId="0" borderId="0" xfId="0" applyFont="1" applyBorder="1"/>
    <xf numFmtId="0" fontId="15" fillId="0" borderId="1" xfId="3" applyFont="1" applyBorder="1" applyAlignment="1">
      <alignment horizontal="left"/>
    </xf>
    <xf numFmtId="0" fontId="15" fillId="0" borderId="1" xfId="3" applyFont="1" applyBorder="1" applyAlignment="1">
      <alignment horizontal="center"/>
    </xf>
    <xf numFmtId="0" fontId="14" fillId="4" borderId="1" xfId="4" applyFont="1" applyFill="1" applyBorder="1" applyAlignment="1">
      <alignment horizontal="center"/>
    </xf>
    <xf numFmtId="0" fontId="15" fillId="4" borderId="1" xfId="0" applyFont="1" applyFill="1" applyBorder="1" applyAlignment="1">
      <alignment horizontal="justify" vertical="top"/>
    </xf>
    <xf numFmtId="0" fontId="15" fillId="0" borderId="0" xfId="3" applyFont="1" applyBorder="1" applyAlignment="1">
      <alignment horizontal="center" vertical="top"/>
    </xf>
    <xf numFmtId="0" fontId="15" fillId="0" borderId="0" xfId="3" applyFont="1" applyAlignment="1">
      <alignment vertical="top"/>
    </xf>
    <xf numFmtId="0" fontId="15" fillId="0" borderId="0" xfId="3" applyFont="1" applyAlignment="1">
      <alignment horizontal="center" vertical="top"/>
    </xf>
    <xf numFmtId="3" fontId="15" fillId="0" borderId="0" xfId="3" applyNumberFormat="1" applyFont="1" applyAlignment="1">
      <alignment vertical="top"/>
    </xf>
    <xf numFmtId="0" fontId="18" fillId="0" borderId="0" xfId="3" applyFont="1" applyBorder="1" applyAlignment="1">
      <alignment vertical="center"/>
    </xf>
    <xf numFmtId="3" fontId="15" fillId="0" borderId="0" xfId="3" applyNumberFormat="1" applyFont="1" applyBorder="1" applyAlignment="1">
      <alignment vertical="top"/>
    </xf>
    <xf numFmtId="0" fontId="15" fillId="0" borderId="1" xfId="3" applyFont="1" applyBorder="1" applyAlignment="1">
      <alignment horizontal="justify"/>
    </xf>
    <xf numFmtId="0" fontId="14" fillId="4" borderId="1" xfId="4" applyFont="1" applyFill="1" applyBorder="1" applyAlignment="1">
      <alignment horizontal="justify"/>
    </xf>
    <xf numFmtId="0" fontId="16" fillId="0" borderId="1" xfId="0" applyFont="1" applyBorder="1" applyAlignment="1">
      <alignment horizontal="justify"/>
    </xf>
    <xf numFmtId="0" fontId="20" fillId="0" borderId="0" xfId="0" applyFont="1" applyAlignment="1">
      <alignment horizontal="justify" vertical="center" wrapText="1"/>
    </xf>
    <xf numFmtId="0" fontId="14" fillId="0" borderId="0" xfId="0" applyFont="1" applyBorder="1" applyAlignment="1">
      <alignment horizontal="justify" vertical="top"/>
    </xf>
    <xf numFmtId="0" fontId="17" fillId="0" borderId="0" xfId="0" applyFont="1" applyBorder="1" applyAlignment="1">
      <alignment horizontal="justify" vertical="center" wrapText="1"/>
    </xf>
    <xf numFmtId="0" fontId="14" fillId="0" borderId="0" xfId="0" applyFont="1" applyBorder="1" applyAlignment="1">
      <alignment horizontal="justify"/>
    </xf>
    <xf numFmtId="0" fontId="15" fillId="0" borderId="1" xfId="3" applyFont="1" applyBorder="1" applyAlignment="1">
      <alignment horizontal="left" vertical="top"/>
    </xf>
  </cellXfs>
  <cellStyles count="6">
    <cellStyle name="Dobro" xfId="1" builtinId="26"/>
    <cellStyle name="Navadno" xfId="0" builtinId="0"/>
    <cellStyle name="Navadno 2" xfId="3" xr:uid="{00000000-0005-0000-0000-000002000000}"/>
    <cellStyle name="Navadno 2 2" xfId="5" xr:uid="{8129E8CD-E5D7-4E81-AF06-9FF70893B544}"/>
    <cellStyle name="Opomba 2" xfId="4" xr:uid="{00000000-0005-0000-0000-000003000000}"/>
    <cellStyle name="Opozorilo" xfId="2" builtin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H34"/>
  <sheetViews>
    <sheetView tabSelected="1" workbookViewId="0">
      <selection activeCell="C18" sqref="C18"/>
    </sheetView>
  </sheetViews>
  <sheetFormatPr defaultRowHeight="15" x14ac:dyDescent="0.25"/>
  <cols>
    <col min="1" max="1" width="15.5703125" customWidth="1"/>
    <col min="2" max="2" width="58.7109375" customWidth="1"/>
    <col min="3" max="3" width="30.140625" customWidth="1"/>
  </cols>
  <sheetData>
    <row r="2" spans="1:3" s="16" customFormat="1" ht="14.25" x14ac:dyDescent="0.2"/>
    <row r="3" spans="1:3" s="16" customFormat="1" ht="18" x14ac:dyDescent="0.25">
      <c r="A3" s="50" t="s">
        <v>760</v>
      </c>
      <c r="B3" s="50"/>
      <c r="C3" s="50"/>
    </row>
    <row r="4" spans="1:3" s="16" customFormat="1" ht="14.25" x14ac:dyDescent="0.2"/>
    <row r="5" spans="1:3" s="16" customFormat="1" ht="14.25" x14ac:dyDescent="0.2"/>
    <row r="6" spans="1:3" s="6" customFormat="1" x14ac:dyDescent="0.2">
      <c r="A6" s="17" t="s">
        <v>765</v>
      </c>
    </row>
    <row r="7" spans="1:3" s="6" customFormat="1" x14ac:dyDescent="0.2">
      <c r="A7" s="18"/>
    </row>
    <row r="8" spans="1:3" s="6" customFormat="1" ht="15" customHeight="1" x14ac:dyDescent="0.2">
      <c r="A8" s="17" t="s">
        <v>761</v>
      </c>
      <c r="B8" s="19"/>
      <c r="C8" s="19"/>
    </row>
    <row r="9" spans="1:3" s="6" customFormat="1" ht="14.25" customHeight="1" x14ac:dyDescent="0.2">
      <c r="A9" s="17" t="s">
        <v>762</v>
      </c>
      <c r="B9" s="19"/>
      <c r="C9" s="19"/>
    </row>
    <row r="10" spans="1:3" s="6" customFormat="1" ht="14.25" customHeight="1" x14ac:dyDescent="0.2">
      <c r="A10" s="17" t="s">
        <v>763</v>
      </c>
      <c r="B10" s="19"/>
      <c r="C10" s="19"/>
    </row>
    <row r="11" spans="1:3" s="6" customFormat="1" ht="14.25" customHeight="1" x14ac:dyDescent="0.2">
      <c r="A11" s="17" t="s">
        <v>764</v>
      </c>
      <c r="B11" s="19"/>
      <c r="C11" s="19"/>
    </row>
    <row r="12" spans="1:3" s="6" customFormat="1" ht="14.25" customHeight="1" x14ac:dyDescent="0.2">
      <c r="A12" s="17"/>
      <c r="B12" s="19"/>
      <c r="C12" s="19"/>
    </row>
    <row r="13" spans="1:3" x14ac:dyDescent="0.25">
      <c r="A13" s="3"/>
    </row>
    <row r="14" spans="1:3" ht="30.75" x14ac:dyDescent="0.25">
      <c r="A14" s="51" t="s">
        <v>766</v>
      </c>
      <c r="B14" s="51"/>
      <c r="C14" s="20" t="s">
        <v>767</v>
      </c>
    </row>
    <row r="15" spans="1:3" ht="18.75" x14ac:dyDescent="0.3">
      <c r="A15" s="21" t="s">
        <v>768</v>
      </c>
      <c r="B15" s="1" t="s">
        <v>659</v>
      </c>
      <c r="C15" s="4">
        <f>+'1. Sklop - svetila&amp;baterije'!H155</f>
        <v>0</v>
      </c>
    </row>
    <row r="16" spans="1:3" ht="18.75" x14ac:dyDescent="0.3">
      <c r="A16" s="21" t="s">
        <v>769</v>
      </c>
      <c r="B16" s="1" t="s">
        <v>660</v>
      </c>
      <c r="C16" s="4">
        <f>+'2.Sklop-svetila-Uredba zelen JN'!H107</f>
        <v>0</v>
      </c>
    </row>
    <row r="17" spans="1:8" ht="18.75" x14ac:dyDescent="0.3">
      <c r="A17" s="21" t="s">
        <v>770</v>
      </c>
      <c r="B17" s="1" t="s">
        <v>658</v>
      </c>
      <c r="C17" s="2">
        <f>+'3.Sklop-splošni elektromaterial'!G327</f>
        <v>0</v>
      </c>
    </row>
    <row r="21" spans="1:8" s="6" customFormat="1" x14ac:dyDescent="0.2">
      <c r="A21" s="5"/>
      <c r="C21" s="7"/>
    </row>
    <row r="22" spans="1:8" s="6" customFormat="1" x14ac:dyDescent="0.2">
      <c r="A22" s="8" t="s">
        <v>755</v>
      </c>
      <c r="B22" s="9"/>
      <c r="C22" s="10"/>
      <c r="D22" s="11"/>
      <c r="E22" s="12"/>
      <c r="F22" s="13"/>
      <c r="G22" s="13"/>
      <c r="H22" s="13"/>
    </row>
    <row r="23" spans="1:8" s="6" customFormat="1" x14ac:dyDescent="0.2">
      <c r="A23" s="14"/>
      <c r="B23" s="9"/>
      <c r="C23" s="10"/>
      <c r="D23" s="11"/>
      <c r="E23" s="12"/>
      <c r="F23" s="15"/>
      <c r="G23" s="15"/>
      <c r="H23" s="15"/>
    </row>
    <row r="24" spans="1:8" s="6" customFormat="1" x14ac:dyDescent="0.2">
      <c r="A24" s="14"/>
      <c r="B24" s="9"/>
      <c r="C24" s="10"/>
      <c r="D24" s="11"/>
      <c r="E24" s="12"/>
      <c r="F24" s="15"/>
      <c r="G24" s="15"/>
      <c r="H24" s="15"/>
    </row>
    <row r="25" spans="1:8" s="6" customFormat="1" x14ac:dyDescent="0.2">
      <c r="A25" s="14"/>
      <c r="B25" s="9"/>
      <c r="C25" s="10"/>
      <c r="D25" s="11"/>
      <c r="E25" s="12"/>
      <c r="F25" s="15"/>
      <c r="G25" s="15"/>
      <c r="H25" s="15"/>
    </row>
    <row r="26" spans="1:8" s="6" customFormat="1" x14ac:dyDescent="0.2">
      <c r="A26" s="14"/>
      <c r="B26" s="9"/>
      <c r="C26" s="11" t="s">
        <v>756</v>
      </c>
      <c r="D26" s="5"/>
      <c r="E26" s="12"/>
      <c r="F26" s="15"/>
      <c r="G26" s="15"/>
      <c r="H26" s="15"/>
    </row>
    <row r="27" spans="1:8" s="6" customFormat="1" x14ac:dyDescent="0.2">
      <c r="A27" s="14" t="s">
        <v>757</v>
      </c>
      <c r="B27" s="9"/>
      <c r="C27" s="11" t="s">
        <v>758</v>
      </c>
      <c r="D27" s="5"/>
      <c r="E27" s="12"/>
      <c r="F27" s="15"/>
      <c r="G27" s="15"/>
      <c r="H27" s="15"/>
    </row>
    <row r="28" spans="1:8" s="6" customFormat="1" x14ac:dyDescent="0.2">
      <c r="A28" s="14"/>
      <c r="B28" s="9"/>
      <c r="C28" s="11"/>
      <c r="D28" s="5"/>
      <c r="E28" s="12"/>
      <c r="F28" s="15"/>
      <c r="G28" s="15"/>
      <c r="H28" s="15"/>
    </row>
    <row r="29" spans="1:8" s="6" customFormat="1" x14ac:dyDescent="0.2">
      <c r="A29" s="14"/>
      <c r="B29" s="9"/>
      <c r="C29" s="11"/>
      <c r="D29" s="5"/>
      <c r="E29" s="12"/>
      <c r="F29" s="15"/>
      <c r="G29" s="15"/>
      <c r="H29" s="15"/>
    </row>
    <row r="30" spans="1:8" s="6" customFormat="1" x14ac:dyDescent="0.2">
      <c r="A30" s="14"/>
      <c r="B30" s="9"/>
      <c r="C30" s="11"/>
      <c r="D30" s="5"/>
      <c r="E30" s="12"/>
      <c r="F30" s="15"/>
      <c r="G30" s="15"/>
      <c r="H30" s="15"/>
    </row>
    <row r="31" spans="1:8" s="6" customFormat="1" x14ac:dyDescent="0.2">
      <c r="A31" s="14"/>
      <c r="B31" s="9"/>
      <c r="C31" s="11" t="s">
        <v>756</v>
      </c>
      <c r="D31" s="5"/>
      <c r="E31" s="12"/>
      <c r="F31" s="15"/>
      <c r="G31" s="15"/>
      <c r="H31" s="15"/>
    </row>
    <row r="32" spans="1:8" s="6" customFormat="1" x14ac:dyDescent="0.2">
      <c r="A32" s="8"/>
      <c r="B32" s="9"/>
      <c r="C32" s="11" t="s">
        <v>759</v>
      </c>
      <c r="E32" s="12"/>
      <c r="F32" s="13"/>
      <c r="G32" s="13"/>
      <c r="H32" s="13"/>
    </row>
    <row r="33" s="6" customFormat="1" x14ac:dyDescent="0.2"/>
    <row r="34" s="16" customFormat="1" ht="14.25" x14ac:dyDescent="0.2"/>
  </sheetData>
  <mergeCells count="2">
    <mergeCell ref="A3:C3"/>
    <mergeCell ref="A14:B14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headerFoot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2"/>
  <sheetViews>
    <sheetView workbookViewId="0">
      <selection activeCell="O18" sqref="O18"/>
    </sheetView>
  </sheetViews>
  <sheetFormatPr defaultColWidth="11.7109375" defaultRowHeight="12.75" x14ac:dyDescent="0.2"/>
  <cols>
    <col min="1" max="1" width="9.5703125" style="29" bestFit="1" customWidth="1"/>
    <col min="2" max="2" width="10.140625" style="29" customWidth="1"/>
    <col min="3" max="3" width="37.28515625" style="30" bestFit="1" customWidth="1"/>
    <col min="4" max="4" width="7.28515625" style="32" bestFit="1" customWidth="1"/>
    <col min="5" max="5" width="10.85546875" style="29" customWidth="1"/>
    <col min="6" max="6" width="4.140625" style="65" bestFit="1" customWidth="1"/>
    <col min="7" max="7" width="17.7109375" style="66" customWidth="1"/>
    <col min="8" max="8" width="17.7109375" style="67" customWidth="1"/>
    <col min="9" max="10" width="24.42578125" style="24" customWidth="1"/>
    <col min="11" max="16384" width="11.7109375" style="29"/>
  </cols>
  <sheetData>
    <row r="2" spans="1:10" x14ac:dyDescent="0.2">
      <c r="A2" s="28" t="s">
        <v>762</v>
      </c>
      <c r="D2" s="31"/>
      <c r="F2" s="32"/>
      <c r="G2" s="29"/>
      <c r="H2" s="29"/>
    </row>
    <row r="3" spans="1:10" x14ac:dyDescent="0.2">
      <c r="D3" s="31"/>
      <c r="F3" s="32"/>
      <c r="G3" s="29"/>
      <c r="H3" s="29"/>
    </row>
    <row r="4" spans="1:10" s="77" customFormat="1" ht="38.25" x14ac:dyDescent="0.2">
      <c r="A4" s="33" t="s">
        <v>773</v>
      </c>
      <c r="B4" s="34" t="s">
        <v>0</v>
      </c>
      <c r="C4" s="35" t="s">
        <v>774</v>
      </c>
      <c r="D4" s="36" t="s">
        <v>775</v>
      </c>
      <c r="E4" s="37" t="s">
        <v>777</v>
      </c>
      <c r="F4" s="33" t="s">
        <v>776</v>
      </c>
      <c r="G4" s="25" t="s">
        <v>778</v>
      </c>
      <c r="H4" s="25" t="s">
        <v>779</v>
      </c>
      <c r="I4" s="25" t="s">
        <v>771</v>
      </c>
      <c r="J4" s="25" t="s">
        <v>772</v>
      </c>
    </row>
    <row r="5" spans="1:10" x14ac:dyDescent="0.2">
      <c r="A5" s="22" t="s">
        <v>443</v>
      </c>
      <c r="B5" s="23">
        <v>3001954</v>
      </c>
      <c r="C5" s="73" t="s">
        <v>4</v>
      </c>
      <c r="D5" s="22"/>
      <c r="E5" s="64">
        <v>20</v>
      </c>
      <c r="F5" s="23" t="s">
        <v>2</v>
      </c>
      <c r="G5" s="48"/>
      <c r="H5" s="55">
        <f>G5*E5</f>
        <v>0</v>
      </c>
      <c r="I5" s="26"/>
      <c r="J5" s="26"/>
    </row>
    <row r="6" spans="1:10" x14ac:dyDescent="0.2">
      <c r="A6" s="22" t="s">
        <v>445</v>
      </c>
      <c r="B6" s="23">
        <v>3007183</v>
      </c>
      <c r="C6" s="73" t="s">
        <v>33</v>
      </c>
      <c r="D6" s="22"/>
      <c r="E6" s="64">
        <v>40</v>
      </c>
      <c r="F6" s="23" t="s">
        <v>2</v>
      </c>
      <c r="G6" s="48"/>
      <c r="H6" s="55">
        <f t="shared" ref="H6:H69" si="0">G6*E6</f>
        <v>0</v>
      </c>
      <c r="I6" s="26"/>
      <c r="J6" s="26"/>
    </row>
    <row r="7" spans="1:10" x14ac:dyDescent="0.2">
      <c r="A7" s="22" t="s">
        <v>444</v>
      </c>
      <c r="B7" s="23">
        <v>3001358</v>
      </c>
      <c r="C7" s="73" t="s">
        <v>5</v>
      </c>
      <c r="D7" s="22"/>
      <c r="E7" s="64">
        <v>70</v>
      </c>
      <c r="F7" s="23" t="s">
        <v>2</v>
      </c>
      <c r="G7" s="48"/>
      <c r="H7" s="55">
        <f t="shared" si="0"/>
        <v>0</v>
      </c>
      <c r="I7" s="26"/>
      <c r="J7" s="26"/>
    </row>
    <row r="8" spans="1:10" x14ac:dyDescent="0.2">
      <c r="A8" s="22" t="s">
        <v>448</v>
      </c>
      <c r="B8" s="23">
        <v>3018316</v>
      </c>
      <c r="C8" s="73" t="s">
        <v>24</v>
      </c>
      <c r="D8" s="22"/>
      <c r="E8" s="64">
        <v>8</v>
      </c>
      <c r="F8" s="23" t="s">
        <v>2</v>
      </c>
      <c r="G8" s="48"/>
      <c r="H8" s="55">
        <f t="shared" si="0"/>
        <v>0</v>
      </c>
      <c r="I8" s="26"/>
      <c r="J8" s="26"/>
    </row>
    <row r="9" spans="1:10" x14ac:dyDescent="0.2">
      <c r="A9" s="22" t="s">
        <v>447</v>
      </c>
      <c r="B9" s="23">
        <v>3027099</v>
      </c>
      <c r="C9" s="73" t="s">
        <v>46</v>
      </c>
      <c r="D9" s="22"/>
      <c r="E9" s="64">
        <v>4</v>
      </c>
      <c r="F9" s="23" t="s">
        <v>2</v>
      </c>
      <c r="G9" s="48"/>
      <c r="H9" s="55">
        <f t="shared" si="0"/>
        <v>0</v>
      </c>
      <c r="I9" s="26"/>
      <c r="J9" s="26"/>
    </row>
    <row r="10" spans="1:10" x14ac:dyDescent="0.2">
      <c r="A10" s="22" t="s">
        <v>446</v>
      </c>
      <c r="B10" s="23">
        <v>3024857</v>
      </c>
      <c r="C10" s="73" t="s">
        <v>30</v>
      </c>
      <c r="D10" s="22"/>
      <c r="E10" s="64">
        <v>35</v>
      </c>
      <c r="F10" s="23" t="s">
        <v>2</v>
      </c>
      <c r="G10" s="48"/>
      <c r="H10" s="55">
        <f t="shared" si="0"/>
        <v>0</v>
      </c>
      <c r="I10" s="26"/>
      <c r="J10" s="26"/>
    </row>
    <row r="11" spans="1:10" x14ac:dyDescent="0.2">
      <c r="A11" s="22" t="s">
        <v>450</v>
      </c>
      <c r="B11" s="23">
        <v>3022613</v>
      </c>
      <c r="C11" s="73" t="s">
        <v>27</v>
      </c>
      <c r="D11" s="22"/>
      <c r="E11" s="64">
        <v>8</v>
      </c>
      <c r="F11" s="23" t="s">
        <v>2</v>
      </c>
      <c r="G11" s="48"/>
      <c r="H11" s="55">
        <f t="shared" si="0"/>
        <v>0</v>
      </c>
      <c r="I11" s="26"/>
      <c r="J11" s="26"/>
    </row>
    <row r="12" spans="1:10" x14ac:dyDescent="0.2">
      <c r="A12" s="22" t="s">
        <v>449</v>
      </c>
      <c r="B12" s="23">
        <v>3016046</v>
      </c>
      <c r="C12" s="73" t="s">
        <v>42</v>
      </c>
      <c r="D12" s="22"/>
      <c r="E12" s="64">
        <v>10</v>
      </c>
      <c r="F12" s="23" t="s">
        <v>2</v>
      </c>
      <c r="G12" s="48"/>
      <c r="H12" s="55">
        <f t="shared" si="0"/>
        <v>0</v>
      </c>
      <c r="I12" s="26"/>
      <c r="J12" s="26"/>
    </row>
    <row r="13" spans="1:10" x14ac:dyDescent="0.2">
      <c r="A13" s="22" t="s">
        <v>451</v>
      </c>
      <c r="B13" s="23">
        <v>3026654</v>
      </c>
      <c r="C13" s="73" t="s">
        <v>23</v>
      </c>
      <c r="D13" s="22"/>
      <c r="E13" s="64">
        <v>4</v>
      </c>
      <c r="F13" s="23" t="s">
        <v>2</v>
      </c>
      <c r="G13" s="48"/>
      <c r="H13" s="55">
        <f t="shared" si="0"/>
        <v>0</v>
      </c>
      <c r="I13" s="26"/>
      <c r="J13" s="26"/>
    </row>
    <row r="14" spans="1:10" x14ac:dyDescent="0.2">
      <c r="A14" s="22" t="s">
        <v>452</v>
      </c>
      <c r="B14" s="23">
        <v>3018585</v>
      </c>
      <c r="C14" s="73" t="s">
        <v>43</v>
      </c>
      <c r="D14" s="22" t="s">
        <v>414</v>
      </c>
      <c r="E14" s="64">
        <v>80</v>
      </c>
      <c r="F14" s="23" t="s">
        <v>2</v>
      </c>
      <c r="G14" s="48"/>
      <c r="H14" s="55">
        <f t="shared" si="0"/>
        <v>0</v>
      </c>
      <c r="I14" s="26"/>
      <c r="J14" s="26"/>
    </row>
    <row r="15" spans="1:10" x14ac:dyDescent="0.2">
      <c r="A15" s="22" t="s">
        <v>453</v>
      </c>
      <c r="B15" s="23">
        <v>3026433</v>
      </c>
      <c r="C15" s="73" t="s">
        <v>18</v>
      </c>
      <c r="D15" s="22"/>
      <c r="E15" s="64">
        <v>10</v>
      </c>
      <c r="F15" s="23" t="s">
        <v>2</v>
      </c>
      <c r="G15" s="48"/>
      <c r="H15" s="55">
        <f t="shared" si="0"/>
        <v>0</v>
      </c>
      <c r="I15" s="26"/>
      <c r="J15" s="26"/>
    </row>
    <row r="16" spans="1:10" x14ac:dyDescent="0.2">
      <c r="A16" s="22" t="s">
        <v>454</v>
      </c>
      <c r="B16" s="23">
        <v>3026825</v>
      </c>
      <c r="C16" s="73" t="s">
        <v>32</v>
      </c>
      <c r="D16" s="22"/>
      <c r="E16" s="64">
        <v>12</v>
      </c>
      <c r="F16" s="23" t="s">
        <v>2</v>
      </c>
      <c r="G16" s="48"/>
      <c r="H16" s="55">
        <f t="shared" si="0"/>
        <v>0</v>
      </c>
      <c r="I16" s="26"/>
      <c r="J16" s="26"/>
    </row>
    <row r="17" spans="1:10" ht="25.5" x14ac:dyDescent="0.2">
      <c r="A17" s="22" t="s">
        <v>455</v>
      </c>
      <c r="B17" s="23">
        <v>3014458</v>
      </c>
      <c r="C17" s="73" t="s">
        <v>26</v>
      </c>
      <c r="D17" s="22"/>
      <c r="E17" s="64">
        <v>2</v>
      </c>
      <c r="F17" s="23" t="s">
        <v>2</v>
      </c>
      <c r="G17" s="48"/>
      <c r="H17" s="55">
        <f t="shared" si="0"/>
        <v>0</v>
      </c>
      <c r="I17" s="26"/>
      <c r="J17" s="26"/>
    </row>
    <row r="18" spans="1:10" ht="25.5" x14ac:dyDescent="0.2">
      <c r="A18" s="22" t="s">
        <v>456</v>
      </c>
      <c r="B18" s="23">
        <v>3017655</v>
      </c>
      <c r="C18" s="73" t="s">
        <v>39</v>
      </c>
      <c r="D18" s="22"/>
      <c r="E18" s="64">
        <v>1</v>
      </c>
      <c r="F18" s="23" t="s">
        <v>2</v>
      </c>
      <c r="G18" s="48"/>
      <c r="H18" s="55">
        <f t="shared" si="0"/>
        <v>0</v>
      </c>
      <c r="I18" s="26"/>
      <c r="J18" s="26"/>
    </row>
    <row r="19" spans="1:10" x14ac:dyDescent="0.2">
      <c r="A19" s="22" t="s">
        <v>457</v>
      </c>
      <c r="B19" s="23">
        <v>3019913</v>
      </c>
      <c r="C19" s="73" t="s">
        <v>31</v>
      </c>
      <c r="D19" s="22"/>
      <c r="E19" s="64">
        <v>8</v>
      </c>
      <c r="F19" s="23" t="s">
        <v>2</v>
      </c>
      <c r="G19" s="48"/>
      <c r="H19" s="55">
        <f t="shared" si="0"/>
        <v>0</v>
      </c>
      <c r="I19" s="26"/>
      <c r="J19" s="26"/>
    </row>
    <row r="20" spans="1:10" x14ac:dyDescent="0.2">
      <c r="A20" s="22" t="s">
        <v>458</v>
      </c>
      <c r="B20" s="23">
        <v>3027135</v>
      </c>
      <c r="C20" s="73" t="s">
        <v>52</v>
      </c>
      <c r="D20" s="22"/>
      <c r="E20" s="64">
        <v>6</v>
      </c>
      <c r="F20" s="23" t="s">
        <v>2</v>
      </c>
      <c r="G20" s="48"/>
      <c r="H20" s="55">
        <f t="shared" si="0"/>
        <v>0</v>
      </c>
      <c r="I20" s="26"/>
      <c r="J20" s="26"/>
    </row>
    <row r="21" spans="1:10" x14ac:dyDescent="0.2">
      <c r="A21" s="22" t="s">
        <v>459</v>
      </c>
      <c r="B21" s="23">
        <v>3025989</v>
      </c>
      <c r="C21" s="73" t="s">
        <v>16</v>
      </c>
      <c r="D21" s="22" t="s">
        <v>414</v>
      </c>
      <c r="E21" s="64">
        <v>800</v>
      </c>
      <c r="F21" s="23" t="s">
        <v>2</v>
      </c>
      <c r="G21" s="48"/>
      <c r="H21" s="55">
        <f t="shared" si="0"/>
        <v>0</v>
      </c>
      <c r="I21" s="26"/>
      <c r="J21" s="26"/>
    </row>
    <row r="22" spans="1:10" x14ac:dyDescent="0.2">
      <c r="A22" s="22" t="s">
        <v>460</v>
      </c>
      <c r="B22" s="23">
        <v>3025740</v>
      </c>
      <c r="C22" s="73" t="s">
        <v>25</v>
      </c>
      <c r="D22" s="22"/>
      <c r="E22" s="64">
        <v>2</v>
      </c>
      <c r="F22" s="23" t="s">
        <v>2</v>
      </c>
      <c r="G22" s="48"/>
      <c r="H22" s="55">
        <f t="shared" si="0"/>
        <v>0</v>
      </c>
      <c r="I22" s="26"/>
      <c r="J22" s="26"/>
    </row>
    <row r="23" spans="1:10" x14ac:dyDescent="0.2">
      <c r="A23" s="22" t="s">
        <v>461</v>
      </c>
      <c r="B23" s="23">
        <v>3026723</v>
      </c>
      <c r="C23" s="73" t="s">
        <v>19</v>
      </c>
      <c r="D23" s="22"/>
      <c r="E23" s="64">
        <v>3</v>
      </c>
      <c r="F23" s="23" t="s">
        <v>2</v>
      </c>
      <c r="G23" s="48"/>
      <c r="H23" s="55">
        <f t="shared" si="0"/>
        <v>0</v>
      </c>
      <c r="I23" s="26"/>
      <c r="J23" s="26"/>
    </row>
    <row r="24" spans="1:10" x14ac:dyDescent="0.2">
      <c r="A24" s="22" t="s">
        <v>462</v>
      </c>
      <c r="B24" s="23">
        <v>3026386</v>
      </c>
      <c r="C24" s="73" t="s">
        <v>17</v>
      </c>
      <c r="D24" s="22" t="s">
        <v>414</v>
      </c>
      <c r="E24" s="64">
        <v>700</v>
      </c>
      <c r="F24" s="23" t="s">
        <v>2</v>
      </c>
      <c r="G24" s="48"/>
      <c r="H24" s="55">
        <f t="shared" si="0"/>
        <v>0</v>
      </c>
      <c r="I24" s="26"/>
      <c r="J24" s="26"/>
    </row>
    <row r="25" spans="1:10" ht="25.5" x14ac:dyDescent="0.2">
      <c r="A25" s="22" t="s">
        <v>463</v>
      </c>
      <c r="B25" s="23">
        <v>3008378</v>
      </c>
      <c r="C25" s="73" t="s">
        <v>20</v>
      </c>
      <c r="D25" s="22"/>
      <c r="E25" s="64">
        <v>10</v>
      </c>
      <c r="F25" s="23" t="s">
        <v>2</v>
      </c>
      <c r="G25" s="48"/>
      <c r="H25" s="55">
        <f t="shared" si="0"/>
        <v>0</v>
      </c>
      <c r="I25" s="26"/>
      <c r="J25" s="26"/>
    </row>
    <row r="26" spans="1:10" x14ac:dyDescent="0.2">
      <c r="A26" s="22" t="s">
        <v>464</v>
      </c>
      <c r="B26" s="23">
        <v>3008380</v>
      </c>
      <c r="C26" s="73" t="s">
        <v>59</v>
      </c>
      <c r="D26" s="22"/>
      <c r="E26" s="64">
        <v>20</v>
      </c>
      <c r="F26" s="23" t="s">
        <v>2</v>
      </c>
      <c r="G26" s="48"/>
      <c r="H26" s="55">
        <f t="shared" si="0"/>
        <v>0</v>
      </c>
      <c r="I26" s="26"/>
      <c r="J26" s="26"/>
    </row>
    <row r="27" spans="1:10" ht="25.5" x14ac:dyDescent="0.2">
      <c r="A27" s="22" t="s">
        <v>465</v>
      </c>
      <c r="B27" s="23">
        <v>3014462</v>
      </c>
      <c r="C27" s="73" t="s">
        <v>55</v>
      </c>
      <c r="D27" s="22"/>
      <c r="E27" s="64">
        <v>20</v>
      </c>
      <c r="F27" s="23" t="s">
        <v>2</v>
      </c>
      <c r="G27" s="48"/>
      <c r="H27" s="55">
        <f t="shared" si="0"/>
        <v>0</v>
      </c>
      <c r="I27" s="26"/>
      <c r="J27" s="26"/>
    </row>
    <row r="28" spans="1:10" ht="25.5" x14ac:dyDescent="0.2">
      <c r="A28" s="22" t="s">
        <v>466</v>
      </c>
      <c r="B28" s="23">
        <v>3014461</v>
      </c>
      <c r="C28" s="73" t="s">
        <v>58</v>
      </c>
      <c r="D28" s="22"/>
      <c r="E28" s="64">
        <v>25</v>
      </c>
      <c r="F28" s="23" t="s">
        <v>2</v>
      </c>
      <c r="G28" s="48"/>
      <c r="H28" s="55">
        <f t="shared" si="0"/>
        <v>0</v>
      </c>
      <c r="I28" s="26"/>
      <c r="J28" s="26"/>
    </row>
    <row r="29" spans="1:10" ht="25.5" x14ac:dyDescent="0.2">
      <c r="A29" s="22" t="s">
        <v>467</v>
      </c>
      <c r="B29" s="23">
        <v>3014463</v>
      </c>
      <c r="C29" s="73" t="s">
        <v>56</v>
      </c>
      <c r="D29" s="22"/>
      <c r="E29" s="64">
        <v>50</v>
      </c>
      <c r="F29" s="23" t="s">
        <v>2</v>
      </c>
      <c r="G29" s="48"/>
      <c r="H29" s="55">
        <f t="shared" si="0"/>
        <v>0</v>
      </c>
      <c r="I29" s="26"/>
      <c r="J29" s="26"/>
    </row>
    <row r="30" spans="1:10" x14ac:dyDescent="0.2">
      <c r="A30" s="22" t="s">
        <v>468</v>
      </c>
      <c r="B30" s="23">
        <v>3020297</v>
      </c>
      <c r="C30" s="73" t="s">
        <v>21</v>
      </c>
      <c r="D30" s="22"/>
      <c r="E30" s="64">
        <v>2</v>
      </c>
      <c r="F30" s="23" t="s">
        <v>2</v>
      </c>
      <c r="G30" s="48"/>
      <c r="H30" s="55">
        <f t="shared" si="0"/>
        <v>0</v>
      </c>
      <c r="I30" s="26"/>
      <c r="J30" s="26"/>
    </row>
    <row r="31" spans="1:10" x14ac:dyDescent="0.2">
      <c r="A31" s="22" t="s">
        <v>469</v>
      </c>
      <c r="B31" s="23">
        <v>3009861</v>
      </c>
      <c r="C31" s="73" t="s">
        <v>29</v>
      </c>
      <c r="D31" s="22" t="s">
        <v>414</v>
      </c>
      <c r="E31" s="64">
        <v>500</v>
      </c>
      <c r="F31" s="23" t="s">
        <v>2</v>
      </c>
      <c r="G31" s="48"/>
      <c r="H31" s="55">
        <f t="shared" si="0"/>
        <v>0</v>
      </c>
      <c r="I31" s="26"/>
      <c r="J31" s="26"/>
    </row>
    <row r="32" spans="1:10" x14ac:dyDescent="0.2">
      <c r="A32" s="22" t="s">
        <v>470</v>
      </c>
      <c r="B32" s="23">
        <v>937420</v>
      </c>
      <c r="C32" s="73" t="s">
        <v>53</v>
      </c>
      <c r="D32" s="22"/>
      <c r="E32" s="64">
        <v>2</v>
      </c>
      <c r="F32" s="23" t="s">
        <v>2</v>
      </c>
      <c r="G32" s="48"/>
      <c r="H32" s="55">
        <f t="shared" si="0"/>
        <v>0</v>
      </c>
      <c r="I32" s="26"/>
      <c r="J32" s="26"/>
    </row>
    <row r="33" spans="1:10" x14ac:dyDescent="0.2">
      <c r="A33" s="22" t="s">
        <v>471</v>
      </c>
      <c r="B33" s="23">
        <v>3021798</v>
      </c>
      <c r="C33" s="73" t="s">
        <v>41</v>
      </c>
      <c r="D33" s="22" t="s">
        <v>414</v>
      </c>
      <c r="E33" s="64">
        <v>5</v>
      </c>
      <c r="F33" s="23" t="s">
        <v>2</v>
      </c>
      <c r="G33" s="48"/>
      <c r="H33" s="55">
        <f t="shared" si="0"/>
        <v>0</v>
      </c>
      <c r="I33" s="26"/>
      <c r="J33" s="26"/>
    </row>
    <row r="34" spans="1:10" x14ac:dyDescent="0.2">
      <c r="A34" s="22" t="s">
        <v>472</v>
      </c>
      <c r="B34" s="103">
        <v>3024535</v>
      </c>
      <c r="C34" s="113" t="s">
        <v>422</v>
      </c>
      <c r="D34" s="104"/>
      <c r="E34" s="64">
        <v>2</v>
      </c>
      <c r="F34" s="23" t="s">
        <v>2</v>
      </c>
      <c r="G34" s="48"/>
      <c r="H34" s="55">
        <f t="shared" si="0"/>
        <v>0</v>
      </c>
      <c r="I34" s="26"/>
      <c r="J34" s="26"/>
    </row>
    <row r="35" spans="1:10" x14ac:dyDescent="0.2">
      <c r="A35" s="22" t="s">
        <v>473</v>
      </c>
      <c r="B35" s="103">
        <v>3024534</v>
      </c>
      <c r="C35" s="113" t="s">
        <v>423</v>
      </c>
      <c r="D35" s="104"/>
      <c r="E35" s="64">
        <v>2</v>
      </c>
      <c r="F35" s="23" t="s">
        <v>2</v>
      </c>
      <c r="G35" s="48"/>
      <c r="H35" s="55">
        <f t="shared" si="0"/>
        <v>0</v>
      </c>
      <c r="I35" s="26"/>
      <c r="J35" s="26"/>
    </row>
    <row r="36" spans="1:10" ht="25.5" x14ac:dyDescent="0.2">
      <c r="A36" s="22" t="s">
        <v>474</v>
      </c>
      <c r="B36" s="103">
        <v>3024596</v>
      </c>
      <c r="C36" s="113" t="s">
        <v>424</v>
      </c>
      <c r="D36" s="104"/>
      <c r="E36" s="64">
        <v>2</v>
      </c>
      <c r="F36" s="23" t="s">
        <v>2</v>
      </c>
      <c r="G36" s="48"/>
      <c r="H36" s="55">
        <f t="shared" si="0"/>
        <v>0</v>
      </c>
      <c r="I36" s="26"/>
      <c r="J36" s="26"/>
    </row>
    <row r="37" spans="1:10" x14ac:dyDescent="0.2">
      <c r="A37" s="22" t="s">
        <v>475</v>
      </c>
      <c r="B37" s="103">
        <v>3024533</v>
      </c>
      <c r="C37" s="113" t="s">
        <v>425</v>
      </c>
      <c r="D37" s="104"/>
      <c r="E37" s="64">
        <v>2</v>
      </c>
      <c r="F37" s="23" t="s">
        <v>2</v>
      </c>
      <c r="G37" s="48"/>
      <c r="H37" s="55">
        <f t="shared" si="0"/>
        <v>0</v>
      </c>
      <c r="I37" s="26"/>
      <c r="J37" s="26"/>
    </row>
    <row r="38" spans="1:10" x14ac:dyDescent="0.2">
      <c r="A38" s="22" t="s">
        <v>476</v>
      </c>
      <c r="B38" s="103">
        <v>3024531</v>
      </c>
      <c r="C38" s="113" t="s">
        <v>426</v>
      </c>
      <c r="D38" s="104"/>
      <c r="E38" s="64">
        <v>2</v>
      </c>
      <c r="F38" s="23" t="s">
        <v>2</v>
      </c>
      <c r="G38" s="48"/>
      <c r="H38" s="55">
        <f t="shared" si="0"/>
        <v>0</v>
      </c>
      <c r="I38" s="26"/>
      <c r="J38" s="26"/>
    </row>
    <row r="39" spans="1:10" x14ac:dyDescent="0.2">
      <c r="A39" s="22" t="s">
        <v>477</v>
      </c>
      <c r="B39" s="103">
        <v>3024532</v>
      </c>
      <c r="C39" s="113" t="s">
        <v>427</v>
      </c>
      <c r="D39" s="104"/>
      <c r="E39" s="64">
        <v>2</v>
      </c>
      <c r="F39" s="23" t="s">
        <v>2</v>
      </c>
      <c r="G39" s="48"/>
      <c r="H39" s="55">
        <f t="shared" si="0"/>
        <v>0</v>
      </c>
      <c r="I39" s="26"/>
      <c r="J39" s="26"/>
    </row>
    <row r="40" spans="1:10" ht="25.5" x14ac:dyDescent="0.2">
      <c r="A40" s="22" t="s">
        <v>478</v>
      </c>
      <c r="B40" s="23">
        <v>3014464</v>
      </c>
      <c r="C40" s="73" t="s">
        <v>57</v>
      </c>
      <c r="D40" s="22"/>
      <c r="E40" s="64">
        <v>50</v>
      </c>
      <c r="F40" s="23" t="s">
        <v>2</v>
      </c>
      <c r="G40" s="48"/>
      <c r="H40" s="55">
        <f t="shared" si="0"/>
        <v>0</v>
      </c>
      <c r="I40" s="26"/>
      <c r="J40" s="26"/>
    </row>
    <row r="41" spans="1:10" x14ac:dyDescent="0.2">
      <c r="A41" s="22" t="s">
        <v>479</v>
      </c>
      <c r="B41" s="23">
        <v>3010704</v>
      </c>
      <c r="C41" s="73" t="s">
        <v>50</v>
      </c>
      <c r="D41" s="22"/>
      <c r="E41" s="64">
        <v>150</v>
      </c>
      <c r="F41" s="23" t="s">
        <v>2</v>
      </c>
      <c r="G41" s="48"/>
      <c r="H41" s="55">
        <f t="shared" si="0"/>
        <v>0</v>
      </c>
      <c r="I41" s="26"/>
      <c r="J41" s="26"/>
    </row>
    <row r="42" spans="1:10" ht="25.5" x14ac:dyDescent="0.2">
      <c r="A42" s="22" t="s">
        <v>480</v>
      </c>
      <c r="B42" s="23">
        <v>3027172</v>
      </c>
      <c r="C42" s="73" t="s">
        <v>54</v>
      </c>
      <c r="D42" s="22"/>
      <c r="E42" s="64">
        <v>8</v>
      </c>
      <c r="F42" s="23" t="s">
        <v>2</v>
      </c>
      <c r="G42" s="48"/>
      <c r="H42" s="55">
        <f t="shared" si="0"/>
        <v>0</v>
      </c>
      <c r="I42" s="26"/>
      <c r="J42" s="26"/>
    </row>
    <row r="43" spans="1:10" ht="25.5" x14ac:dyDescent="0.2">
      <c r="A43" s="22" t="s">
        <v>481</v>
      </c>
      <c r="B43" s="103">
        <v>3022148</v>
      </c>
      <c r="C43" s="114" t="s">
        <v>428</v>
      </c>
      <c r="D43" s="105" t="s">
        <v>414</v>
      </c>
      <c r="E43" s="64">
        <v>1</v>
      </c>
      <c r="F43" s="23" t="s">
        <v>2</v>
      </c>
      <c r="G43" s="48"/>
      <c r="H43" s="55">
        <f t="shared" si="0"/>
        <v>0</v>
      </c>
      <c r="I43" s="26"/>
      <c r="J43" s="26"/>
    </row>
    <row r="44" spans="1:10" ht="25.5" x14ac:dyDescent="0.2">
      <c r="A44" s="22" t="s">
        <v>482</v>
      </c>
      <c r="B44" s="103">
        <v>3025143</v>
      </c>
      <c r="C44" s="113" t="s">
        <v>429</v>
      </c>
      <c r="D44" s="104"/>
      <c r="E44" s="64">
        <v>1</v>
      </c>
      <c r="F44" s="23" t="s">
        <v>2</v>
      </c>
      <c r="G44" s="48"/>
      <c r="H44" s="55">
        <f t="shared" si="0"/>
        <v>0</v>
      </c>
      <c r="I44" s="26"/>
      <c r="J44" s="26"/>
    </row>
    <row r="45" spans="1:10" x14ac:dyDescent="0.2">
      <c r="A45" s="22" t="s">
        <v>483</v>
      </c>
      <c r="B45" s="103">
        <v>3011508</v>
      </c>
      <c r="C45" s="113" t="s">
        <v>6</v>
      </c>
      <c r="D45" s="104"/>
      <c r="E45" s="64">
        <v>1</v>
      </c>
      <c r="F45" s="23" t="s">
        <v>2</v>
      </c>
      <c r="G45" s="48"/>
      <c r="H45" s="55">
        <f t="shared" si="0"/>
        <v>0</v>
      </c>
      <c r="I45" s="26"/>
      <c r="J45" s="26"/>
    </row>
    <row r="46" spans="1:10" x14ac:dyDescent="0.2">
      <c r="A46" s="22" t="s">
        <v>484</v>
      </c>
      <c r="B46" s="23">
        <v>3011508</v>
      </c>
      <c r="C46" s="73" t="s">
        <v>6</v>
      </c>
      <c r="D46" s="22"/>
      <c r="E46" s="64">
        <v>15</v>
      </c>
      <c r="F46" s="23" t="s">
        <v>2</v>
      </c>
      <c r="G46" s="48"/>
      <c r="H46" s="55">
        <f t="shared" si="0"/>
        <v>0</v>
      </c>
      <c r="I46" s="26"/>
      <c r="J46" s="26"/>
    </row>
    <row r="47" spans="1:10" x14ac:dyDescent="0.2">
      <c r="A47" s="22" t="s">
        <v>485</v>
      </c>
      <c r="B47" s="103">
        <v>3014043</v>
      </c>
      <c r="C47" s="113" t="s">
        <v>430</v>
      </c>
      <c r="D47" s="104"/>
      <c r="E47" s="64">
        <v>2</v>
      </c>
      <c r="F47" s="23" t="s">
        <v>2</v>
      </c>
      <c r="G47" s="48"/>
      <c r="H47" s="55">
        <f t="shared" si="0"/>
        <v>0</v>
      </c>
      <c r="I47" s="26"/>
      <c r="J47" s="26"/>
    </row>
    <row r="48" spans="1:10" x14ac:dyDescent="0.2">
      <c r="A48" s="22" t="s">
        <v>486</v>
      </c>
      <c r="B48" s="103">
        <v>3011509</v>
      </c>
      <c r="C48" s="113" t="s">
        <v>51</v>
      </c>
      <c r="D48" s="104"/>
      <c r="E48" s="64">
        <v>3</v>
      </c>
      <c r="F48" s="23" t="s">
        <v>2</v>
      </c>
      <c r="G48" s="48"/>
      <c r="H48" s="55">
        <f t="shared" si="0"/>
        <v>0</v>
      </c>
      <c r="I48" s="26"/>
      <c r="J48" s="26"/>
    </row>
    <row r="49" spans="1:10" x14ac:dyDescent="0.2">
      <c r="A49" s="22" t="s">
        <v>487</v>
      </c>
      <c r="B49" s="23">
        <v>3011509</v>
      </c>
      <c r="C49" s="73" t="s">
        <v>51</v>
      </c>
      <c r="D49" s="22"/>
      <c r="E49" s="64">
        <v>10</v>
      </c>
      <c r="F49" s="23" t="s">
        <v>2</v>
      </c>
      <c r="G49" s="48"/>
      <c r="H49" s="55">
        <f t="shared" si="0"/>
        <v>0</v>
      </c>
      <c r="I49" s="26"/>
      <c r="J49" s="26"/>
    </row>
    <row r="50" spans="1:10" x14ac:dyDescent="0.2">
      <c r="A50" s="22" t="s">
        <v>488</v>
      </c>
      <c r="B50" s="103">
        <v>3011514</v>
      </c>
      <c r="C50" s="113" t="s">
        <v>1</v>
      </c>
      <c r="D50" s="104"/>
      <c r="E50" s="64">
        <v>2</v>
      </c>
      <c r="F50" s="23" t="s">
        <v>2</v>
      </c>
      <c r="G50" s="48"/>
      <c r="H50" s="55">
        <f t="shared" si="0"/>
        <v>0</v>
      </c>
      <c r="I50" s="26"/>
      <c r="J50" s="26"/>
    </row>
    <row r="51" spans="1:10" x14ac:dyDescent="0.2">
      <c r="A51" s="22" t="s">
        <v>489</v>
      </c>
      <c r="B51" s="23">
        <v>3011514</v>
      </c>
      <c r="C51" s="73" t="s">
        <v>1</v>
      </c>
      <c r="D51" s="22"/>
      <c r="E51" s="64">
        <v>100</v>
      </c>
      <c r="F51" s="23" t="s">
        <v>2</v>
      </c>
      <c r="G51" s="48"/>
      <c r="H51" s="55">
        <f t="shared" si="0"/>
        <v>0</v>
      </c>
      <c r="I51" s="26"/>
      <c r="J51" s="26"/>
    </row>
    <row r="52" spans="1:10" x14ac:dyDescent="0.2">
      <c r="A52" s="22" t="s">
        <v>490</v>
      </c>
      <c r="B52" s="103">
        <v>3006605</v>
      </c>
      <c r="C52" s="113" t="s">
        <v>431</v>
      </c>
      <c r="D52" s="104"/>
      <c r="E52" s="64">
        <v>1</v>
      </c>
      <c r="F52" s="23" t="s">
        <v>2</v>
      </c>
      <c r="G52" s="48"/>
      <c r="H52" s="55">
        <f t="shared" si="0"/>
        <v>0</v>
      </c>
      <c r="I52" s="26"/>
      <c r="J52" s="26"/>
    </row>
    <row r="53" spans="1:10" x14ac:dyDescent="0.2">
      <c r="A53" s="22" t="s">
        <v>491</v>
      </c>
      <c r="B53" s="103">
        <v>3014277</v>
      </c>
      <c r="C53" s="113" t="s">
        <v>38</v>
      </c>
      <c r="D53" s="104"/>
      <c r="E53" s="64">
        <v>1</v>
      </c>
      <c r="F53" s="23" t="s">
        <v>2</v>
      </c>
      <c r="G53" s="48"/>
      <c r="H53" s="55">
        <f t="shared" si="0"/>
        <v>0</v>
      </c>
      <c r="I53" s="26"/>
      <c r="J53" s="26"/>
    </row>
    <row r="54" spans="1:10" x14ac:dyDescent="0.2">
      <c r="A54" s="22" t="s">
        <v>492</v>
      </c>
      <c r="B54" s="23">
        <v>3014277</v>
      </c>
      <c r="C54" s="73" t="s">
        <v>38</v>
      </c>
      <c r="D54" s="22"/>
      <c r="E54" s="64">
        <v>10</v>
      </c>
      <c r="F54" s="23" t="s">
        <v>2</v>
      </c>
      <c r="G54" s="48"/>
      <c r="H54" s="55">
        <f t="shared" si="0"/>
        <v>0</v>
      </c>
      <c r="I54" s="26"/>
      <c r="J54" s="26"/>
    </row>
    <row r="55" spans="1:10" x14ac:dyDescent="0.2">
      <c r="A55" s="22" t="s">
        <v>493</v>
      </c>
      <c r="B55" s="103">
        <v>3019524</v>
      </c>
      <c r="C55" s="113" t="s">
        <v>432</v>
      </c>
      <c r="D55" s="104"/>
      <c r="E55" s="64">
        <v>5</v>
      </c>
      <c r="F55" s="23" t="s">
        <v>2</v>
      </c>
      <c r="G55" s="48"/>
      <c r="H55" s="55">
        <f t="shared" si="0"/>
        <v>0</v>
      </c>
      <c r="I55" s="26"/>
      <c r="J55" s="26"/>
    </row>
    <row r="56" spans="1:10" x14ac:dyDescent="0.2">
      <c r="A56" s="22" t="s">
        <v>494</v>
      </c>
      <c r="B56" s="103">
        <v>3011510</v>
      </c>
      <c r="C56" s="113" t="s">
        <v>433</v>
      </c>
      <c r="D56" s="104"/>
      <c r="E56" s="64">
        <v>5</v>
      </c>
      <c r="F56" s="23" t="s">
        <v>2</v>
      </c>
      <c r="G56" s="48"/>
      <c r="H56" s="55">
        <f t="shared" si="0"/>
        <v>0</v>
      </c>
      <c r="I56" s="26"/>
      <c r="J56" s="26"/>
    </row>
    <row r="57" spans="1:10" x14ac:dyDescent="0.2">
      <c r="A57" s="22" t="s">
        <v>495</v>
      </c>
      <c r="B57" s="23">
        <v>3001992</v>
      </c>
      <c r="C57" s="73" t="s">
        <v>9</v>
      </c>
      <c r="D57" s="22"/>
      <c r="E57" s="64">
        <v>100</v>
      </c>
      <c r="F57" s="23" t="s">
        <v>2</v>
      </c>
      <c r="G57" s="48"/>
      <c r="H57" s="55">
        <f t="shared" si="0"/>
        <v>0</v>
      </c>
      <c r="I57" s="26"/>
      <c r="J57" s="26"/>
    </row>
    <row r="58" spans="1:10" x14ac:dyDescent="0.2">
      <c r="A58" s="22" t="s">
        <v>496</v>
      </c>
      <c r="B58" s="103">
        <v>3011511</v>
      </c>
      <c r="C58" s="113" t="s">
        <v>22</v>
      </c>
      <c r="D58" s="104"/>
      <c r="E58" s="64">
        <v>8</v>
      </c>
      <c r="F58" s="23" t="s">
        <v>2</v>
      </c>
      <c r="G58" s="48"/>
      <c r="H58" s="55">
        <f t="shared" si="0"/>
        <v>0</v>
      </c>
      <c r="I58" s="26"/>
      <c r="J58" s="26"/>
    </row>
    <row r="59" spans="1:10" x14ac:dyDescent="0.2">
      <c r="A59" s="22" t="s">
        <v>497</v>
      </c>
      <c r="B59" s="23">
        <v>3011511</v>
      </c>
      <c r="C59" s="73" t="s">
        <v>22</v>
      </c>
      <c r="D59" s="22"/>
      <c r="E59" s="64">
        <v>350</v>
      </c>
      <c r="F59" s="23" t="s">
        <v>2</v>
      </c>
      <c r="G59" s="48"/>
      <c r="H59" s="55">
        <f t="shared" si="0"/>
        <v>0</v>
      </c>
      <c r="I59" s="26"/>
      <c r="J59" s="26"/>
    </row>
    <row r="60" spans="1:10" x14ac:dyDescent="0.2">
      <c r="A60" s="22" t="s">
        <v>498</v>
      </c>
      <c r="B60" s="103">
        <v>3025144</v>
      </c>
      <c r="C60" s="113" t="s">
        <v>434</v>
      </c>
      <c r="D60" s="104"/>
      <c r="E60" s="64">
        <v>3</v>
      </c>
      <c r="F60" s="23" t="s">
        <v>2</v>
      </c>
      <c r="G60" s="48"/>
      <c r="H60" s="55">
        <f t="shared" si="0"/>
        <v>0</v>
      </c>
      <c r="I60" s="26"/>
      <c r="J60" s="26"/>
    </row>
    <row r="61" spans="1:10" x14ac:dyDescent="0.2">
      <c r="A61" s="22" t="s">
        <v>499</v>
      </c>
      <c r="B61" s="103">
        <v>3024368</v>
      </c>
      <c r="C61" s="113" t="s">
        <v>49</v>
      </c>
      <c r="D61" s="104"/>
      <c r="E61" s="64">
        <v>1</v>
      </c>
      <c r="F61" s="23" t="s">
        <v>2</v>
      </c>
      <c r="G61" s="48"/>
      <c r="H61" s="55">
        <f t="shared" si="0"/>
        <v>0</v>
      </c>
      <c r="I61" s="27"/>
      <c r="J61" s="26"/>
    </row>
    <row r="62" spans="1:10" x14ac:dyDescent="0.2">
      <c r="A62" s="22" t="s">
        <v>500</v>
      </c>
      <c r="B62" s="23">
        <v>3024368</v>
      </c>
      <c r="C62" s="73" t="s">
        <v>49</v>
      </c>
      <c r="D62" s="22"/>
      <c r="E62" s="64">
        <v>4</v>
      </c>
      <c r="F62" s="23" t="s">
        <v>2</v>
      </c>
      <c r="G62" s="48"/>
      <c r="H62" s="55">
        <f t="shared" si="0"/>
        <v>0</v>
      </c>
      <c r="I62" s="27"/>
      <c r="J62" s="26"/>
    </row>
    <row r="63" spans="1:10" x14ac:dyDescent="0.2">
      <c r="A63" s="22" t="s">
        <v>501</v>
      </c>
      <c r="B63" s="103">
        <v>3000866</v>
      </c>
      <c r="C63" s="113" t="s">
        <v>7</v>
      </c>
      <c r="D63" s="104"/>
      <c r="E63" s="64">
        <v>3</v>
      </c>
      <c r="F63" s="23" t="s">
        <v>2</v>
      </c>
      <c r="G63" s="48"/>
      <c r="H63" s="55">
        <f t="shared" si="0"/>
        <v>0</v>
      </c>
      <c r="I63" s="27"/>
      <c r="J63" s="26"/>
    </row>
    <row r="64" spans="1:10" x14ac:dyDescent="0.2">
      <c r="A64" s="22" t="s">
        <v>502</v>
      </c>
      <c r="B64" s="23">
        <v>3000866</v>
      </c>
      <c r="C64" s="73" t="s">
        <v>7</v>
      </c>
      <c r="D64" s="22"/>
      <c r="E64" s="64">
        <v>500</v>
      </c>
      <c r="F64" s="23" t="s">
        <v>2</v>
      </c>
      <c r="G64" s="48"/>
      <c r="H64" s="55">
        <f t="shared" si="0"/>
        <v>0</v>
      </c>
      <c r="I64" s="27"/>
      <c r="J64" s="26"/>
    </row>
    <row r="65" spans="1:10" x14ac:dyDescent="0.2">
      <c r="A65" s="22" t="s">
        <v>503</v>
      </c>
      <c r="B65" s="103">
        <v>3001148</v>
      </c>
      <c r="C65" s="113" t="s">
        <v>8</v>
      </c>
      <c r="D65" s="104"/>
      <c r="E65" s="64">
        <v>2</v>
      </c>
      <c r="F65" s="23" t="s">
        <v>2</v>
      </c>
      <c r="G65" s="48"/>
      <c r="H65" s="55">
        <f t="shared" si="0"/>
        <v>0</v>
      </c>
      <c r="I65" s="27"/>
      <c r="J65" s="26"/>
    </row>
    <row r="66" spans="1:10" x14ac:dyDescent="0.2">
      <c r="A66" s="22" t="s">
        <v>504</v>
      </c>
      <c r="B66" s="23">
        <v>3001148</v>
      </c>
      <c r="C66" s="73" t="s">
        <v>8</v>
      </c>
      <c r="D66" s="22"/>
      <c r="E66" s="64">
        <v>2000</v>
      </c>
      <c r="F66" s="23" t="s">
        <v>2</v>
      </c>
      <c r="G66" s="48"/>
      <c r="H66" s="55">
        <f t="shared" si="0"/>
        <v>0</v>
      </c>
      <c r="I66" s="27"/>
      <c r="J66" s="26"/>
    </row>
    <row r="67" spans="1:10" x14ac:dyDescent="0.2">
      <c r="A67" s="22" t="s">
        <v>505</v>
      </c>
      <c r="B67" s="103">
        <v>3011513</v>
      </c>
      <c r="C67" s="113" t="s">
        <v>435</v>
      </c>
      <c r="D67" s="104"/>
      <c r="E67" s="64">
        <v>5</v>
      </c>
      <c r="F67" s="23" t="s">
        <v>2</v>
      </c>
      <c r="G67" s="48"/>
      <c r="H67" s="55">
        <f t="shared" si="0"/>
        <v>0</v>
      </c>
      <c r="I67" s="27"/>
      <c r="J67" s="26"/>
    </row>
    <row r="68" spans="1:10" x14ac:dyDescent="0.2">
      <c r="A68" s="22" t="s">
        <v>506</v>
      </c>
      <c r="B68" s="103">
        <v>3000906</v>
      </c>
      <c r="C68" s="113" t="s">
        <v>436</v>
      </c>
      <c r="D68" s="104"/>
      <c r="E68" s="64">
        <v>5</v>
      </c>
      <c r="F68" s="23" t="s">
        <v>2</v>
      </c>
      <c r="G68" s="48"/>
      <c r="H68" s="55">
        <f t="shared" si="0"/>
        <v>0</v>
      </c>
      <c r="I68" s="27"/>
      <c r="J68" s="26"/>
    </row>
    <row r="69" spans="1:10" x14ac:dyDescent="0.2">
      <c r="A69" s="22" t="s">
        <v>507</v>
      </c>
      <c r="B69" s="103">
        <v>3014221</v>
      </c>
      <c r="C69" s="113" t="s">
        <v>437</v>
      </c>
      <c r="D69" s="104"/>
      <c r="E69" s="64">
        <v>5</v>
      </c>
      <c r="F69" s="23" t="s">
        <v>2</v>
      </c>
      <c r="G69" s="48"/>
      <c r="H69" s="55">
        <f t="shared" si="0"/>
        <v>0</v>
      </c>
      <c r="I69" s="27"/>
      <c r="J69" s="26"/>
    </row>
    <row r="70" spans="1:10" x14ac:dyDescent="0.2">
      <c r="A70" s="22" t="s">
        <v>508</v>
      </c>
      <c r="B70" s="103">
        <v>3025135</v>
      </c>
      <c r="C70" s="113" t="s">
        <v>438</v>
      </c>
      <c r="D70" s="104"/>
      <c r="E70" s="64">
        <v>5</v>
      </c>
      <c r="F70" s="23" t="s">
        <v>2</v>
      </c>
      <c r="G70" s="48"/>
      <c r="H70" s="55">
        <f t="shared" ref="H70:H133" si="1">G70*E70</f>
        <v>0</v>
      </c>
      <c r="I70" s="27"/>
      <c r="J70" s="26"/>
    </row>
    <row r="71" spans="1:10" x14ac:dyDescent="0.2">
      <c r="A71" s="22" t="s">
        <v>509</v>
      </c>
      <c r="B71" s="103">
        <v>3001992</v>
      </c>
      <c r="C71" s="113" t="s">
        <v>439</v>
      </c>
      <c r="D71" s="104"/>
      <c r="E71" s="64">
        <v>5</v>
      </c>
      <c r="F71" s="23" t="s">
        <v>2</v>
      </c>
      <c r="G71" s="48"/>
      <c r="H71" s="55">
        <f t="shared" si="1"/>
        <v>0</v>
      </c>
      <c r="I71" s="27"/>
      <c r="J71" s="26"/>
    </row>
    <row r="72" spans="1:10" x14ac:dyDescent="0.2">
      <c r="A72" s="22" t="s">
        <v>510</v>
      </c>
      <c r="B72" s="103">
        <v>3001489</v>
      </c>
      <c r="C72" s="113" t="s">
        <v>10</v>
      </c>
      <c r="D72" s="104"/>
      <c r="E72" s="64">
        <v>3</v>
      </c>
      <c r="F72" s="23" t="s">
        <v>2</v>
      </c>
      <c r="G72" s="48"/>
      <c r="H72" s="55">
        <f t="shared" si="1"/>
        <v>0</v>
      </c>
      <c r="I72" s="27"/>
      <c r="J72" s="26"/>
    </row>
    <row r="73" spans="1:10" x14ac:dyDescent="0.2">
      <c r="A73" s="22" t="s">
        <v>511</v>
      </c>
      <c r="B73" s="23">
        <v>3001489</v>
      </c>
      <c r="C73" s="73" t="s">
        <v>10</v>
      </c>
      <c r="D73" s="22"/>
      <c r="E73" s="64">
        <v>120</v>
      </c>
      <c r="F73" s="23" t="s">
        <v>2</v>
      </c>
      <c r="G73" s="48"/>
      <c r="H73" s="55">
        <f t="shared" si="1"/>
        <v>0</v>
      </c>
      <c r="I73" s="27"/>
      <c r="J73" s="26"/>
    </row>
    <row r="74" spans="1:10" x14ac:dyDescent="0.2">
      <c r="A74" s="22" t="s">
        <v>512</v>
      </c>
      <c r="B74" s="103">
        <v>3018253</v>
      </c>
      <c r="C74" s="113" t="s">
        <v>440</v>
      </c>
      <c r="D74" s="104"/>
      <c r="E74" s="64">
        <v>4</v>
      </c>
      <c r="F74" s="23" t="s">
        <v>2</v>
      </c>
      <c r="G74" s="48"/>
      <c r="H74" s="55">
        <f t="shared" si="1"/>
        <v>0</v>
      </c>
      <c r="I74" s="27"/>
      <c r="J74" s="26"/>
    </row>
    <row r="75" spans="1:10" x14ac:dyDescent="0.2">
      <c r="A75" s="22" t="s">
        <v>513</v>
      </c>
      <c r="B75" s="103">
        <v>3012114</v>
      </c>
      <c r="C75" s="114" t="s">
        <v>441</v>
      </c>
      <c r="D75" s="105" t="s">
        <v>414</v>
      </c>
      <c r="E75" s="64">
        <v>8</v>
      </c>
      <c r="F75" s="23" t="s">
        <v>2</v>
      </c>
      <c r="G75" s="48"/>
      <c r="H75" s="55">
        <f t="shared" si="1"/>
        <v>0</v>
      </c>
      <c r="I75" s="27"/>
      <c r="J75" s="26"/>
    </row>
    <row r="76" spans="1:10" x14ac:dyDescent="0.2">
      <c r="A76" s="22" t="s">
        <v>514</v>
      </c>
      <c r="B76" s="103">
        <v>3020219</v>
      </c>
      <c r="C76" s="113" t="s">
        <v>442</v>
      </c>
      <c r="D76" s="104"/>
      <c r="E76" s="64">
        <v>6</v>
      </c>
      <c r="F76" s="23" t="s">
        <v>2</v>
      </c>
      <c r="G76" s="48"/>
      <c r="H76" s="55">
        <f t="shared" si="1"/>
        <v>0</v>
      </c>
      <c r="I76" s="27"/>
      <c r="J76" s="26"/>
    </row>
    <row r="77" spans="1:10" ht="25.5" x14ac:dyDescent="0.2">
      <c r="A77" s="22" t="s">
        <v>515</v>
      </c>
      <c r="B77" s="23">
        <v>3000867</v>
      </c>
      <c r="C77" s="73" t="s">
        <v>3</v>
      </c>
      <c r="D77" s="22"/>
      <c r="E77" s="64">
        <v>10</v>
      </c>
      <c r="F77" s="23" t="s">
        <v>2</v>
      </c>
      <c r="G77" s="48"/>
      <c r="H77" s="55">
        <f t="shared" si="1"/>
        <v>0</v>
      </c>
      <c r="I77" s="27"/>
      <c r="J77" s="26"/>
    </row>
    <row r="78" spans="1:10" ht="25.5" x14ac:dyDescent="0.2">
      <c r="A78" s="22" t="s">
        <v>516</v>
      </c>
      <c r="B78" s="23">
        <v>3012988</v>
      </c>
      <c r="C78" s="73" t="s">
        <v>44</v>
      </c>
      <c r="D78" s="22" t="s">
        <v>414</v>
      </c>
      <c r="E78" s="64">
        <v>30</v>
      </c>
      <c r="F78" s="23" t="s">
        <v>2</v>
      </c>
      <c r="G78" s="48"/>
      <c r="H78" s="55">
        <f t="shared" si="1"/>
        <v>0</v>
      </c>
      <c r="I78" s="27"/>
      <c r="J78" s="26"/>
    </row>
    <row r="79" spans="1:10" x14ac:dyDescent="0.2">
      <c r="A79" s="22" t="s">
        <v>517</v>
      </c>
      <c r="B79" s="23">
        <v>3011723</v>
      </c>
      <c r="C79" s="73" t="s">
        <v>11</v>
      </c>
      <c r="D79" s="22" t="s">
        <v>414</v>
      </c>
      <c r="E79" s="64">
        <v>4</v>
      </c>
      <c r="F79" s="23" t="s">
        <v>2</v>
      </c>
      <c r="G79" s="48"/>
      <c r="H79" s="55">
        <f t="shared" si="1"/>
        <v>0</v>
      </c>
      <c r="I79" s="27"/>
      <c r="J79" s="26"/>
    </row>
    <row r="80" spans="1:10" x14ac:dyDescent="0.2">
      <c r="A80" s="22" t="s">
        <v>518</v>
      </c>
      <c r="B80" s="23">
        <v>3011805</v>
      </c>
      <c r="C80" s="73" t="s">
        <v>15</v>
      </c>
      <c r="D80" s="22"/>
      <c r="E80" s="64">
        <v>10</v>
      </c>
      <c r="F80" s="23" t="s">
        <v>2</v>
      </c>
      <c r="G80" s="48"/>
      <c r="H80" s="55">
        <f t="shared" si="1"/>
        <v>0</v>
      </c>
      <c r="I80" s="27"/>
      <c r="J80" s="26"/>
    </row>
    <row r="81" spans="1:10" x14ac:dyDescent="0.2">
      <c r="A81" s="22" t="s">
        <v>519</v>
      </c>
      <c r="B81" s="23">
        <v>3011826</v>
      </c>
      <c r="C81" s="73" t="s">
        <v>48</v>
      </c>
      <c r="D81" s="22"/>
      <c r="E81" s="64">
        <v>50</v>
      </c>
      <c r="F81" s="23" t="s">
        <v>2</v>
      </c>
      <c r="G81" s="48"/>
      <c r="H81" s="55">
        <f t="shared" si="1"/>
        <v>0</v>
      </c>
      <c r="I81" s="27"/>
      <c r="J81" s="26"/>
    </row>
    <row r="82" spans="1:10" x14ac:dyDescent="0.2">
      <c r="A82" s="22" t="s">
        <v>520</v>
      </c>
      <c r="B82" s="23">
        <v>3027123</v>
      </c>
      <c r="C82" s="73" t="s">
        <v>45</v>
      </c>
      <c r="D82" s="22"/>
      <c r="E82" s="64">
        <v>50</v>
      </c>
      <c r="F82" s="23" t="s">
        <v>2</v>
      </c>
      <c r="G82" s="48"/>
      <c r="H82" s="55">
        <f t="shared" si="1"/>
        <v>0</v>
      </c>
      <c r="I82" s="27"/>
      <c r="J82" s="26"/>
    </row>
    <row r="83" spans="1:10" x14ac:dyDescent="0.2">
      <c r="A83" s="22" t="s">
        <v>521</v>
      </c>
      <c r="B83" s="23">
        <v>3000699</v>
      </c>
      <c r="C83" s="73" t="s">
        <v>47</v>
      </c>
      <c r="D83" s="22"/>
      <c r="E83" s="64">
        <v>50</v>
      </c>
      <c r="F83" s="23" t="s">
        <v>2</v>
      </c>
      <c r="G83" s="48"/>
      <c r="H83" s="55">
        <f t="shared" si="1"/>
        <v>0</v>
      </c>
      <c r="I83" s="27"/>
      <c r="J83" s="26"/>
    </row>
    <row r="84" spans="1:10" x14ac:dyDescent="0.2">
      <c r="A84" s="22" t="s">
        <v>522</v>
      </c>
      <c r="B84" s="23">
        <v>3022868</v>
      </c>
      <c r="C84" s="73" t="s">
        <v>12</v>
      </c>
      <c r="D84" s="22"/>
      <c r="E84" s="64">
        <v>50</v>
      </c>
      <c r="F84" s="23" t="s">
        <v>2</v>
      </c>
      <c r="G84" s="48"/>
      <c r="H84" s="55">
        <f t="shared" si="1"/>
        <v>0</v>
      </c>
      <c r="I84" s="27"/>
      <c r="J84" s="26"/>
    </row>
    <row r="85" spans="1:10" x14ac:dyDescent="0.2">
      <c r="A85" s="22" t="s">
        <v>523</v>
      </c>
      <c r="B85" s="23">
        <v>3022869</v>
      </c>
      <c r="C85" s="73" t="s">
        <v>34</v>
      </c>
      <c r="D85" s="22"/>
      <c r="E85" s="64">
        <v>50</v>
      </c>
      <c r="F85" s="23" t="s">
        <v>2</v>
      </c>
      <c r="G85" s="48"/>
      <c r="H85" s="55">
        <f t="shared" si="1"/>
        <v>0</v>
      </c>
      <c r="I85" s="27"/>
      <c r="J85" s="26"/>
    </row>
    <row r="86" spans="1:10" x14ac:dyDescent="0.2">
      <c r="A86" s="22" t="s">
        <v>524</v>
      </c>
      <c r="B86" s="23">
        <v>3024042</v>
      </c>
      <c r="C86" s="73" t="s">
        <v>35</v>
      </c>
      <c r="D86" s="22"/>
      <c r="E86" s="64">
        <v>50</v>
      </c>
      <c r="F86" s="23" t="s">
        <v>2</v>
      </c>
      <c r="G86" s="48"/>
      <c r="H86" s="55">
        <f t="shared" si="1"/>
        <v>0</v>
      </c>
      <c r="I86" s="27"/>
      <c r="J86" s="26"/>
    </row>
    <row r="87" spans="1:10" x14ac:dyDescent="0.2">
      <c r="A87" s="22" t="s">
        <v>525</v>
      </c>
      <c r="B87" s="23">
        <v>3024043</v>
      </c>
      <c r="C87" s="73" t="s">
        <v>36</v>
      </c>
      <c r="D87" s="22"/>
      <c r="E87" s="64">
        <v>50</v>
      </c>
      <c r="F87" s="23" t="s">
        <v>2</v>
      </c>
      <c r="G87" s="48"/>
      <c r="H87" s="55">
        <f t="shared" si="1"/>
        <v>0</v>
      </c>
      <c r="I87" s="27"/>
      <c r="J87" s="26"/>
    </row>
    <row r="88" spans="1:10" x14ac:dyDescent="0.2">
      <c r="A88" s="22" t="s">
        <v>526</v>
      </c>
      <c r="B88" s="23">
        <v>3011857</v>
      </c>
      <c r="C88" s="73" t="s">
        <v>14</v>
      </c>
      <c r="D88" s="22"/>
      <c r="E88" s="64">
        <v>15</v>
      </c>
      <c r="F88" s="23" t="s">
        <v>2</v>
      </c>
      <c r="G88" s="48"/>
      <c r="H88" s="55">
        <f t="shared" si="1"/>
        <v>0</v>
      </c>
      <c r="I88" s="27"/>
      <c r="J88" s="26"/>
    </row>
    <row r="89" spans="1:10" x14ac:dyDescent="0.2">
      <c r="A89" s="22" t="s">
        <v>527</v>
      </c>
      <c r="B89" s="23">
        <v>3011862</v>
      </c>
      <c r="C89" s="73" t="s">
        <v>13</v>
      </c>
      <c r="D89" s="22"/>
      <c r="E89" s="64">
        <v>30</v>
      </c>
      <c r="F89" s="23" t="s">
        <v>2</v>
      </c>
      <c r="G89" s="48"/>
      <c r="H89" s="55">
        <f t="shared" si="1"/>
        <v>0</v>
      </c>
      <c r="I89" s="27"/>
      <c r="J89" s="26"/>
    </row>
    <row r="90" spans="1:10" x14ac:dyDescent="0.2">
      <c r="A90" s="22" t="s">
        <v>528</v>
      </c>
      <c r="B90" s="23">
        <v>3011864</v>
      </c>
      <c r="C90" s="73" t="s">
        <v>28</v>
      </c>
      <c r="D90" s="22"/>
      <c r="E90" s="64">
        <v>20</v>
      </c>
      <c r="F90" s="23" t="s">
        <v>2</v>
      </c>
      <c r="G90" s="48"/>
      <c r="H90" s="55">
        <f t="shared" si="1"/>
        <v>0</v>
      </c>
      <c r="I90" s="27"/>
      <c r="J90" s="26"/>
    </row>
    <row r="91" spans="1:10" ht="25.5" x14ac:dyDescent="0.2">
      <c r="A91" s="22" t="s">
        <v>529</v>
      </c>
      <c r="B91" s="74">
        <v>3017176</v>
      </c>
      <c r="C91" s="106" t="s">
        <v>663</v>
      </c>
      <c r="D91" s="22" t="s">
        <v>414</v>
      </c>
      <c r="E91" s="64">
        <v>30</v>
      </c>
      <c r="F91" s="23" t="s">
        <v>2</v>
      </c>
      <c r="G91" s="48"/>
      <c r="H91" s="55">
        <f t="shared" si="1"/>
        <v>0</v>
      </c>
      <c r="I91" s="27"/>
      <c r="J91" s="26"/>
    </row>
    <row r="92" spans="1:10" x14ac:dyDescent="0.2">
      <c r="A92" s="22" t="s">
        <v>530</v>
      </c>
      <c r="B92" s="23">
        <v>3005507</v>
      </c>
      <c r="C92" s="73" t="s">
        <v>665</v>
      </c>
      <c r="D92" s="22"/>
      <c r="E92" s="64">
        <v>5</v>
      </c>
      <c r="F92" s="23" t="s">
        <v>2</v>
      </c>
      <c r="G92" s="48"/>
      <c r="H92" s="55">
        <f t="shared" si="1"/>
        <v>0</v>
      </c>
      <c r="I92" s="27"/>
      <c r="J92" s="26"/>
    </row>
    <row r="93" spans="1:10" x14ac:dyDescent="0.2">
      <c r="A93" s="22" t="s">
        <v>531</v>
      </c>
      <c r="B93" s="23">
        <v>3023833</v>
      </c>
      <c r="C93" s="73" t="s">
        <v>689</v>
      </c>
      <c r="D93" s="22"/>
      <c r="E93" s="64">
        <v>5</v>
      </c>
      <c r="F93" s="23" t="s">
        <v>2</v>
      </c>
      <c r="G93" s="48"/>
      <c r="H93" s="55">
        <f t="shared" si="1"/>
        <v>0</v>
      </c>
      <c r="I93" s="27"/>
      <c r="J93" s="26"/>
    </row>
    <row r="94" spans="1:10" x14ac:dyDescent="0.2">
      <c r="A94" s="22" t="s">
        <v>532</v>
      </c>
      <c r="B94" s="23">
        <v>3011833</v>
      </c>
      <c r="C94" s="73" t="s">
        <v>690</v>
      </c>
      <c r="D94" s="22"/>
      <c r="E94" s="64">
        <v>5</v>
      </c>
      <c r="F94" s="23" t="s">
        <v>2</v>
      </c>
      <c r="G94" s="48"/>
      <c r="H94" s="55">
        <f t="shared" si="1"/>
        <v>0</v>
      </c>
      <c r="I94" s="27"/>
      <c r="J94" s="26"/>
    </row>
    <row r="95" spans="1:10" ht="25.5" x14ac:dyDescent="0.2">
      <c r="A95" s="22" t="s">
        <v>533</v>
      </c>
      <c r="B95" s="23">
        <v>3013704</v>
      </c>
      <c r="C95" s="73" t="s">
        <v>691</v>
      </c>
      <c r="D95" s="22"/>
      <c r="E95" s="64">
        <v>5</v>
      </c>
      <c r="F95" s="23" t="s">
        <v>2</v>
      </c>
      <c r="G95" s="48"/>
      <c r="H95" s="55">
        <f t="shared" si="1"/>
        <v>0</v>
      </c>
      <c r="I95" s="27"/>
      <c r="J95" s="26"/>
    </row>
    <row r="96" spans="1:10" ht="25.5" x14ac:dyDescent="0.2">
      <c r="A96" s="22" t="s">
        <v>534</v>
      </c>
      <c r="B96" s="23">
        <v>3011878</v>
      </c>
      <c r="C96" s="73" t="s">
        <v>692</v>
      </c>
      <c r="D96" s="22"/>
      <c r="E96" s="64">
        <v>5</v>
      </c>
      <c r="F96" s="23" t="s">
        <v>2</v>
      </c>
      <c r="G96" s="48"/>
      <c r="H96" s="55">
        <f t="shared" si="1"/>
        <v>0</v>
      </c>
      <c r="I96" s="27"/>
      <c r="J96" s="26"/>
    </row>
    <row r="97" spans="1:10" x14ac:dyDescent="0.2">
      <c r="A97" s="22" t="s">
        <v>535</v>
      </c>
      <c r="B97" s="23">
        <v>3023930</v>
      </c>
      <c r="C97" s="73" t="s">
        <v>693</v>
      </c>
      <c r="D97" s="22"/>
      <c r="E97" s="64">
        <v>5</v>
      </c>
      <c r="F97" s="23" t="s">
        <v>2</v>
      </c>
      <c r="G97" s="48"/>
      <c r="H97" s="55">
        <f t="shared" si="1"/>
        <v>0</v>
      </c>
      <c r="I97" s="27"/>
      <c r="J97" s="26"/>
    </row>
    <row r="98" spans="1:10" x14ac:dyDescent="0.2">
      <c r="A98" s="22" t="s">
        <v>536</v>
      </c>
      <c r="B98" s="23">
        <v>3027575</v>
      </c>
      <c r="C98" s="73" t="s">
        <v>694</v>
      </c>
      <c r="D98" s="22"/>
      <c r="E98" s="64">
        <v>5</v>
      </c>
      <c r="F98" s="23" t="s">
        <v>2</v>
      </c>
      <c r="G98" s="48"/>
      <c r="H98" s="55">
        <f t="shared" si="1"/>
        <v>0</v>
      </c>
      <c r="I98" s="27"/>
      <c r="J98" s="26"/>
    </row>
    <row r="99" spans="1:10" x14ac:dyDescent="0.2">
      <c r="A99" s="22" t="s">
        <v>537</v>
      </c>
      <c r="B99" s="23">
        <v>3028029</v>
      </c>
      <c r="C99" s="73" t="s">
        <v>695</v>
      </c>
      <c r="D99" s="22"/>
      <c r="E99" s="64">
        <v>5</v>
      </c>
      <c r="F99" s="23" t="s">
        <v>2</v>
      </c>
      <c r="G99" s="48"/>
      <c r="H99" s="55">
        <f t="shared" si="1"/>
        <v>0</v>
      </c>
      <c r="I99" s="27"/>
      <c r="J99" s="26"/>
    </row>
    <row r="100" spans="1:10" x14ac:dyDescent="0.2">
      <c r="A100" s="22" t="s">
        <v>538</v>
      </c>
      <c r="B100" s="23">
        <v>3028137</v>
      </c>
      <c r="C100" s="73" t="s">
        <v>696</v>
      </c>
      <c r="D100" s="22"/>
      <c r="E100" s="64">
        <v>5</v>
      </c>
      <c r="F100" s="23" t="s">
        <v>2</v>
      </c>
      <c r="G100" s="48"/>
      <c r="H100" s="55">
        <f t="shared" si="1"/>
        <v>0</v>
      </c>
      <c r="I100" s="26"/>
      <c r="J100" s="26"/>
    </row>
    <row r="101" spans="1:10" x14ac:dyDescent="0.2">
      <c r="A101" s="22" t="s">
        <v>575</v>
      </c>
      <c r="B101" s="23">
        <v>3028177</v>
      </c>
      <c r="C101" s="73" t="s">
        <v>697</v>
      </c>
      <c r="D101" s="22" t="s">
        <v>414</v>
      </c>
      <c r="E101" s="64">
        <v>50</v>
      </c>
      <c r="F101" s="23" t="s">
        <v>2</v>
      </c>
      <c r="G101" s="48"/>
      <c r="H101" s="55">
        <f t="shared" si="1"/>
        <v>0</v>
      </c>
      <c r="I101" s="26"/>
      <c r="J101" s="26"/>
    </row>
    <row r="102" spans="1:10" ht="25.5" x14ac:dyDescent="0.2">
      <c r="A102" s="22" t="s">
        <v>576</v>
      </c>
      <c r="B102" s="23">
        <v>3028216</v>
      </c>
      <c r="C102" s="73" t="s">
        <v>699</v>
      </c>
      <c r="D102" s="22"/>
      <c r="E102" s="64">
        <v>5</v>
      </c>
      <c r="F102" s="23" t="s">
        <v>2</v>
      </c>
      <c r="G102" s="48"/>
      <c r="H102" s="55">
        <f t="shared" si="1"/>
        <v>0</v>
      </c>
      <c r="I102" s="26"/>
      <c r="J102" s="26"/>
    </row>
    <row r="103" spans="1:10" ht="25.5" x14ac:dyDescent="0.2">
      <c r="A103" s="22" t="s">
        <v>577</v>
      </c>
      <c r="B103" s="23">
        <v>3027296</v>
      </c>
      <c r="C103" s="73" t="s">
        <v>700</v>
      </c>
      <c r="D103" s="22"/>
      <c r="E103" s="64">
        <v>5</v>
      </c>
      <c r="F103" s="23" t="s">
        <v>2</v>
      </c>
      <c r="G103" s="48"/>
      <c r="H103" s="55">
        <f t="shared" si="1"/>
        <v>0</v>
      </c>
      <c r="I103" s="26"/>
      <c r="J103" s="26"/>
    </row>
    <row r="104" spans="1:10" ht="25.5" x14ac:dyDescent="0.2">
      <c r="A104" s="22" t="s">
        <v>578</v>
      </c>
      <c r="B104" s="23">
        <v>3028270</v>
      </c>
      <c r="C104" s="73" t="s">
        <v>701</v>
      </c>
      <c r="D104" s="22"/>
      <c r="E104" s="64">
        <v>5</v>
      </c>
      <c r="F104" s="23" t="s">
        <v>2</v>
      </c>
      <c r="G104" s="48"/>
      <c r="H104" s="55">
        <f t="shared" si="1"/>
        <v>0</v>
      </c>
      <c r="I104" s="26"/>
      <c r="J104" s="26"/>
    </row>
    <row r="105" spans="1:10" x14ac:dyDescent="0.2">
      <c r="A105" s="22" t="s">
        <v>579</v>
      </c>
      <c r="B105" s="23">
        <v>3011879</v>
      </c>
      <c r="C105" s="73" t="s">
        <v>702</v>
      </c>
      <c r="D105" s="22"/>
      <c r="E105" s="64">
        <v>5</v>
      </c>
      <c r="F105" s="23" t="s">
        <v>2</v>
      </c>
      <c r="G105" s="48"/>
      <c r="H105" s="55">
        <f t="shared" si="1"/>
        <v>0</v>
      </c>
      <c r="I105" s="26"/>
      <c r="J105" s="26"/>
    </row>
    <row r="106" spans="1:10" x14ac:dyDescent="0.2">
      <c r="A106" s="22" t="s">
        <v>580</v>
      </c>
      <c r="B106" s="23">
        <v>3011874</v>
      </c>
      <c r="C106" s="73" t="s">
        <v>703</v>
      </c>
      <c r="D106" s="22"/>
      <c r="E106" s="64">
        <v>5</v>
      </c>
      <c r="F106" s="23" t="s">
        <v>2</v>
      </c>
      <c r="G106" s="48"/>
      <c r="H106" s="55">
        <f t="shared" si="1"/>
        <v>0</v>
      </c>
      <c r="I106" s="26"/>
      <c r="J106" s="26"/>
    </row>
    <row r="107" spans="1:10" x14ac:dyDescent="0.2">
      <c r="A107" s="22" t="s">
        <v>581</v>
      </c>
      <c r="B107" s="23">
        <v>3011846</v>
      </c>
      <c r="C107" s="73" t="s">
        <v>704</v>
      </c>
      <c r="D107" s="22"/>
      <c r="E107" s="64">
        <v>5</v>
      </c>
      <c r="F107" s="23" t="s">
        <v>2</v>
      </c>
      <c r="G107" s="48"/>
      <c r="H107" s="55">
        <f t="shared" si="1"/>
        <v>0</v>
      </c>
      <c r="I107" s="26"/>
      <c r="J107" s="26"/>
    </row>
    <row r="108" spans="1:10" x14ac:dyDescent="0.2">
      <c r="A108" s="22" t="s">
        <v>582</v>
      </c>
      <c r="B108" s="23">
        <v>3000236</v>
      </c>
      <c r="C108" s="73" t="s">
        <v>705</v>
      </c>
      <c r="D108" s="22"/>
      <c r="E108" s="64">
        <v>5</v>
      </c>
      <c r="F108" s="23" t="s">
        <v>2</v>
      </c>
      <c r="G108" s="48"/>
      <c r="H108" s="55">
        <f t="shared" si="1"/>
        <v>0</v>
      </c>
      <c r="I108" s="26"/>
      <c r="J108" s="26"/>
    </row>
    <row r="109" spans="1:10" x14ac:dyDescent="0.2">
      <c r="A109" s="22" t="s">
        <v>583</v>
      </c>
      <c r="B109" s="23">
        <v>3011847</v>
      </c>
      <c r="C109" s="73" t="s">
        <v>706</v>
      </c>
      <c r="D109" s="22"/>
      <c r="E109" s="64">
        <v>5</v>
      </c>
      <c r="F109" s="23" t="s">
        <v>2</v>
      </c>
      <c r="G109" s="48"/>
      <c r="H109" s="55">
        <f t="shared" si="1"/>
        <v>0</v>
      </c>
      <c r="I109" s="26"/>
      <c r="J109" s="26"/>
    </row>
    <row r="110" spans="1:10" x14ac:dyDescent="0.2">
      <c r="A110" s="22" t="s">
        <v>584</v>
      </c>
      <c r="B110" s="23">
        <v>3028416</v>
      </c>
      <c r="C110" s="73" t="s">
        <v>707</v>
      </c>
      <c r="D110" s="22"/>
      <c r="E110" s="64">
        <v>5</v>
      </c>
      <c r="F110" s="23" t="s">
        <v>2</v>
      </c>
      <c r="G110" s="48"/>
      <c r="H110" s="55">
        <f t="shared" si="1"/>
        <v>0</v>
      </c>
      <c r="I110" s="26"/>
      <c r="J110" s="26"/>
    </row>
    <row r="111" spans="1:10" ht="25.5" x14ac:dyDescent="0.2">
      <c r="A111" s="22" t="s">
        <v>585</v>
      </c>
      <c r="B111" s="23">
        <v>3028271</v>
      </c>
      <c r="C111" s="73" t="s">
        <v>708</v>
      </c>
      <c r="D111" s="22"/>
      <c r="E111" s="64">
        <v>5</v>
      </c>
      <c r="F111" s="23" t="s">
        <v>2</v>
      </c>
      <c r="G111" s="48"/>
      <c r="H111" s="55">
        <f t="shared" si="1"/>
        <v>0</v>
      </c>
      <c r="I111" s="26"/>
      <c r="J111" s="26"/>
    </row>
    <row r="112" spans="1:10" ht="25.5" x14ac:dyDescent="0.2">
      <c r="A112" s="22" t="s">
        <v>586</v>
      </c>
      <c r="B112" s="23">
        <v>937624</v>
      </c>
      <c r="C112" s="73" t="s">
        <v>709</v>
      </c>
      <c r="D112" s="22"/>
      <c r="E112" s="64">
        <v>10</v>
      </c>
      <c r="F112" s="23" t="s">
        <v>2</v>
      </c>
      <c r="G112" s="48"/>
      <c r="H112" s="55">
        <f t="shared" si="1"/>
        <v>0</v>
      </c>
      <c r="I112" s="26"/>
      <c r="J112" s="26"/>
    </row>
    <row r="113" spans="1:10" x14ac:dyDescent="0.2">
      <c r="A113" s="22" t="s">
        <v>587</v>
      </c>
      <c r="B113" s="23">
        <v>3010385</v>
      </c>
      <c r="C113" s="73" t="s">
        <v>710</v>
      </c>
      <c r="D113" s="22" t="s">
        <v>414</v>
      </c>
      <c r="E113" s="64">
        <v>5</v>
      </c>
      <c r="F113" s="23" t="s">
        <v>2</v>
      </c>
      <c r="G113" s="48"/>
      <c r="H113" s="55">
        <f t="shared" si="1"/>
        <v>0</v>
      </c>
      <c r="I113" s="26"/>
      <c r="J113" s="26"/>
    </row>
    <row r="114" spans="1:10" x14ac:dyDescent="0.2">
      <c r="A114" s="22" t="s">
        <v>588</v>
      </c>
      <c r="B114" s="23">
        <v>3010386</v>
      </c>
      <c r="C114" s="73" t="s">
        <v>711</v>
      </c>
      <c r="D114" s="22" t="s">
        <v>414</v>
      </c>
      <c r="E114" s="64">
        <v>5</v>
      </c>
      <c r="F114" s="23" t="s">
        <v>2</v>
      </c>
      <c r="G114" s="48"/>
      <c r="H114" s="55">
        <f t="shared" si="1"/>
        <v>0</v>
      </c>
      <c r="I114" s="26"/>
      <c r="J114" s="26"/>
    </row>
    <row r="115" spans="1:10" ht="25.5" x14ac:dyDescent="0.2">
      <c r="A115" s="22" t="s">
        <v>589</v>
      </c>
      <c r="B115" s="23">
        <v>3028551</v>
      </c>
      <c r="C115" s="73" t="s">
        <v>712</v>
      </c>
      <c r="D115" s="22"/>
      <c r="E115" s="64">
        <v>5</v>
      </c>
      <c r="F115" s="23" t="s">
        <v>2</v>
      </c>
      <c r="G115" s="48"/>
      <c r="H115" s="55">
        <f t="shared" si="1"/>
        <v>0</v>
      </c>
      <c r="I115" s="26"/>
      <c r="J115" s="26"/>
    </row>
    <row r="116" spans="1:10" x14ac:dyDescent="0.2">
      <c r="A116" s="22" t="s">
        <v>590</v>
      </c>
      <c r="B116" s="23">
        <v>3019889</v>
      </c>
      <c r="C116" s="73" t="s">
        <v>713</v>
      </c>
      <c r="D116" s="22"/>
      <c r="E116" s="64">
        <v>5</v>
      </c>
      <c r="F116" s="23" t="s">
        <v>2</v>
      </c>
      <c r="G116" s="48"/>
      <c r="H116" s="55">
        <f t="shared" si="1"/>
        <v>0</v>
      </c>
      <c r="I116" s="27"/>
      <c r="J116" s="27"/>
    </row>
    <row r="117" spans="1:10" x14ac:dyDescent="0.2">
      <c r="A117" s="22" t="s">
        <v>591</v>
      </c>
      <c r="B117" s="23">
        <v>3020057</v>
      </c>
      <c r="C117" s="73" t="s">
        <v>714</v>
      </c>
      <c r="D117" s="22"/>
      <c r="E117" s="64">
        <v>5</v>
      </c>
      <c r="F117" s="23" t="s">
        <v>2</v>
      </c>
      <c r="G117" s="48"/>
      <c r="H117" s="55">
        <f t="shared" si="1"/>
        <v>0</v>
      </c>
      <c r="I117" s="27"/>
      <c r="J117" s="27"/>
    </row>
    <row r="118" spans="1:10" x14ac:dyDescent="0.2">
      <c r="A118" s="22" t="s">
        <v>592</v>
      </c>
      <c r="B118" s="23">
        <v>3028639</v>
      </c>
      <c r="C118" s="73" t="s">
        <v>715</v>
      </c>
      <c r="D118" s="22"/>
      <c r="E118" s="64">
        <v>5</v>
      </c>
      <c r="F118" s="23" t="s">
        <v>2</v>
      </c>
      <c r="G118" s="48"/>
      <c r="H118" s="55">
        <f t="shared" si="1"/>
        <v>0</v>
      </c>
      <c r="I118" s="27"/>
      <c r="J118" s="27"/>
    </row>
    <row r="119" spans="1:10" x14ac:dyDescent="0.2">
      <c r="A119" s="22" t="s">
        <v>593</v>
      </c>
      <c r="B119" s="23">
        <v>3014865</v>
      </c>
      <c r="C119" s="73" t="s">
        <v>716</v>
      </c>
      <c r="D119" s="22"/>
      <c r="E119" s="64">
        <v>5</v>
      </c>
      <c r="F119" s="23" t="s">
        <v>2</v>
      </c>
      <c r="G119" s="48"/>
      <c r="H119" s="55">
        <f t="shared" si="1"/>
        <v>0</v>
      </c>
      <c r="I119" s="27"/>
      <c r="J119" s="27"/>
    </row>
    <row r="120" spans="1:10" x14ac:dyDescent="0.2">
      <c r="A120" s="22" t="s">
        <v>594</v>
      </c>
      <c r="B120" s="23">
        <v>3001958</v>
      </c>
      <c r="C120" s="73" t="s">
        <v>717</v>
      </c>
      <c r="D120" s="22"/>
      <c r="E120" s="64">
        <v>5</v>
      </c>
      <c r="F120" s="23" t="s">
        <v>2</v>
      </c>
      <c r="G120" s="48"/>
      <c r="H120" s="55">
        <f t="shared" si="1"/>
        <v>0</v>
      </c>
      <c r="I120" s="27"/>
      <c r="J120" s="27"/>
    </row>
    <row r="121" spans="1:10" x14ac:dyDescent="0.2">
      <c r="A121" s="22" t="s">
        <v>595</v>
      </c>
      <c r="B121" s="23">
        <v>3006923</v>
      </c>
      <c r="C121" s="73" t="s">
        <v>718</v>
      </c>
      <c r="D121" s="22"/>
      <c r="E121" s="64">
        <v>5</v>
      </c>
      <c r="F121" s="23" t="s">
        <v>2</v>
      </c>
      <c r="G121" s="48"/>
      <c r="H121" s="55">
        <f t="shared" si="1"/>
        <v>0</v>
      </c>
      <c r="I121" s="27"/>
      <c r="J121" s="27"/>
    </row>
    <row r="122" spans="1:10" ht="25.5" x14ac:dyDescent="0.2">
      <c r="A122" s="22" t="s">
        <v>596</v>
      </c>
      <c r="B122" s="23">
        <v>3011839</v>
      </c>
      <c r="C122" s="73" t="s">
        <v>719</v>
      </c>
      <c r="D122" s="22"/>
      <c r="E122" s="64">
        <v>5</v>
      </c>
      <c r="F122" s="23" t="s">
        <v>2</v>
      </c>
      <c r="G122" s="48"/>
      <c r="H122" s="55">
        <f t="shared" si="1"/>
        <v>0</v>
      </c>
      <c r="I122" s="27"/>
      <c r="J122" s="27"/>
    </row>
    <row r="123" spans="1:10" x14ac:dyDescent="0.2">
      <c r="A123" s="22" t="s">
        <v>597</v>
      </c>
      <c r="B123" s="23">
        <v>3011507</v>
      </c>
      <c r="C123" s="73" t="s">
        <v>720</v>
      </c>
      <c r="D123" s="22"/>
      <c r="E123" s="64">
        <v>5</v>
      </c>
      <c r="F123" s="23" t="s">
        <v>2</v>
      </c>
      <c r="G123" s="48"/>
      <c r="H123" s="55">
        <f t="shared" si="1"/>
        <v>0</v>
      </c>
      <c r="I123" s="27"/>
      <c r="J123" s="27"/>
    </row>
    <row r="124" spans="1:10" x14ac:dyDescent="0.2">
      <c r="A124" s="22" t="s">
        <v>598</v>
      </c>
      <c r="B124" s="23">
        <v>3022280</v>
      </c>
      <c r="C124" s="73" t="s">
        <v>721</v>
      </c>
      <c r="D124" s="22"/>
      <c r="E124" s="64">
        <v>5</v>
      </c>
      <c r="F124" s="23" t="s">
        <v>2</v>
      </c>
      <c r="G124" s="48"/>
      <c r="H124" s="55">
        <f t="shared" si="1"/>
        <v>0</v>
      </c>
      <c r="I124" s="27"/>
      <c r="J124" s="27"/>
    </row>
    <row r="125" spans="1:10" ht="25.5" x14ac:dyDescent="0.2">
      <c r="A125" s="22" t="s">
        <v>599</v>
      </c>
      <c r="B125" s="23">
        <v>3028714</v>
      </c>
      <c r="C125" s="73" t="s">
        <v>722</v>
      </c>
      <c r="D125" s="22"/>
      <c r="E125" s="64">
        <v>5</v>
      </c>
      <c r="F125" s="23" t="s">
        <v>2</v>
      </c>
      <c r="G125" s="48"/>
      <c r="H125" s="55">
        <f t="shared" si="1"/>
        <v>0</v>
      </c>
      <c r="I125" s="27"/>
      <c r="J125" s="27"/>
    </row>
    <row r="126" spans="1:10" x14ac:dyDescent="0.2">
      <c r="A126" s="22" t="s">
        <v>600</v>
      </c>
      <c r="B126" s="23">
        <v>3019748</v>
      </c>
      <c r="C126" s="73" t="s">
        <v>723</v>
      </c>
      <c r="D126" s="22"/>
      <c r="E126" s="64">
        <v>5</v>
      </c>
      <c r="F126" s="23" t="s">
        <v>2</v>
      </c>
      <c r="G126" s="48"/>
      <c r="H126" s="55">
        <f t="shared" si="1"/>
        <v>0</v>
      </c>
      <c r="I126" s="27"/>
      <c r="J126" s="27"/>
    </row>
    <row r="127" spans="1:10" x14ac:dyDescent="0.2">
      <c r="A127" s="22" t="s">
        <v>601</v>
      </c>
      <c r="B127" s="23">
        <v>3021031</v>
      </c>
      <c r="C127" s="73" t="s">
        <v>724</v>
      </c>
      <c r="D127" s="22"/>
      <c r="E127" s="64">
        <v>5</v>
      </c>
      <c r="F127" s="23" t="s">
        <v>2</v>
      </c>
      <c r="G127" s="48"/>
      <c r="H127" s="55">
        <f t="shared" si="1"/>
        <v>0</v>
      </c>
      <c r="I127" s="27"/>
      <c r="J127" s="27"/>
    </row>
    <row r="128" spans="1:10" x14ac:dyDescent="0.2">
      <c r="A128" s="22" t="s">
        <v>602</v>
      </c>
      <c r="B128" s="23">
        <v>3027129</v>
      </c>
      <c r="C128" s="73" t="s">
        <v>99</v>
      </c>
      <c r="D128" s="22" t="s">
        <v>414</v>
      </c>
      <c r="E128" s="64">
        <v>20</v>
      </c>
      <c r="F128" s="23" t="s">
        <v>2</v>
      </c>
      <c r="G128" s="48"/>
      <c r="H128" s="55">
        <f t="shared" si="1"/>
        <v>0</v>
      </c>
      <c r="I128" s="27"/>
      <c r="J128" s="27"/>
    </row>
    <row r="129" spans="1:10" x14ac:dyDescent="0.2">
      <c r="A129" s="22" t="s">
        <v>603</v>
      </c>
      <c r="B129" s="23">
        <v>3027379</v>
      </c>
      <c r="C129" s="73" t="s">
        <v>118</v>
      </c>
      <c r="D129" s="22" t="s">
        <v>414</v>
      </c>
      <c r="E129" s="64">
        <v>5</v>
      </c>
      <c r="F129" s="23" t="s">
        <v>2</v>
      </c>
      <c r="G129" s="48"/>
      <c r="H129" s="55">
        <f t="shared" si="1"/>
        <v>0</v>
      </c>
      <c r="I129" s="27"/>
      <c r="J129" s="27"/>
    </row>
    <row r="130" spans="1:10" x14ac:dyDescent="0.2">
      <c r="A130" s="22" t="s">
        <v>604</v>
      </c>
      <c r="B130" s="23">
        <v>3014467</v>
      </c>
      <c r="C130" s="73" t="s">
        <v>112</v>
      </c>
      <c r="D130" s="22"/>
      <c r="E130" s="64">
        <v>15</v>
      </c>
      <c r="F130" s="23" t="s">
        <v>2</v>
      </c>
      <c r="G130" s="48"/>
      <c r="H130" s="55">
        <f t="shared" si="1"/>
        <v>0</v>
      </c>
      <c r="I130" s="27"/>
      <c r="J130" s="27"/>
    </row>
    <row r="131" spans="1:10" x14ac:dyDescent="0.2">
      <c r="A131" s="22" t="s">
        <v>605</v>
      </c>
      <c r="B131" s="23">
        <v>3013050</v>
      </c>
      <c r="C131" s="73" t="s">
        <v>87</v>
      </c>
      <c r="D131" s="22"/>
      <c r="E131" s="64">
        <v>50</v>
      </c>
      <c r="F131" s="23" t="s">
        <v>2</v>
      </c>
      <c r="G131" s="48"/>
      <c r="H131" s="55">
        <f t="shared" si="1"/>
        <v>0</v>
      </c>
      <c r="I131" s="27"/>
      <c r="J131" s="27"/>
    </row>
    <row r="132" spans="1:10" x14ac:dyDescent="0.2">
      <c r="A132" s="22" t="s">
        <v>606</v>
      </c>
      <c r="B132" s="23">
        <v>3000222</v>
      </c>
      <c r="C132" s="73" t="s">
        <v>77</v>
      </c>
      <c r="D132" s="22"/>
      <c r="E132" s="64">
        <v>20</v>
      </c>
      <c r="F132" s="23" t="s">
        <v>2</v>
      </c>
      <c r="G132" s="48"/>
      <c r="H132" s="55">
        <f t="shared" si="1"/>
        <v>0</v>
      </c>
      <c r="I132" s="27"/>
      <c r="J132" s="27"/>
    </row>
    <row r="133" spans="1:10" x14ac:dyDescent="0.2">
      <c r="A133" s="22" t="s">
        <v>607</v>
      </c>
      <c r="B133" s="23">
        <v>3011845</v>
      </c>
      <c r="C133" s="73" t="s">
        <v>72</v>
      </c>
      <c r="D133" s="22"/>
      <c r="E133" s="64">
        <v>500</v>
      </c>
      <c r="F133" s="23" t="s">
        <v>2</v>
      </c>
      <c r="G133" s="48"/>
      <c r="H133" s="55">
        <f t="shared" si="1"/>
        <v>0</v>
      </c>
      <c r="I133" s="27"/>
      <c r="J133" s="27"/>
    </row>
    <row r="134" spans="1:10" x14ac:dyDescent="0.2">
      <c r="A134" s="22" t="s">
        <v>608</v>
      </c>
      <c r="B134" s="23">
        <v>3023832</v>
      </c>
      <c r="C134" s="73" t="s">
        <v>84</v>
      </c>
      <c r="D134" s="22"/>
      <c r="E134" s="64">
        <v>400</v>
      </c>
      <c r="F134" s="23" t="s">
        <v>2</v>
      </c>
      <c r="G134" s="48"/>
      <c r="H134" s="55">
        <f t="shared" ref="H134:H153" si="2">G134*E134</f>
        <v>0</v>
      </c>
      <c r="I134" s="27"/>
      <c r="J134" s="27"/>
    </row>
    <row r="135" spans="1:10" x14ac:dyDescent="0.2">
      <c r="A135" s="22" t="s">
        <v>609</v>
      </c>
      <c r="B135" s="23">
        <v>3006805</v>
      </c>
      <c r="C135" s="73" t="s">
        <v>85</v>
      </c>
      <c r="D135" s="22"/>
      <c r="E135" s="64">
        <v>20</v>
      </c>
      <c r="F135" s="23" t="s">
        <v>2</v>
      </c>
      <c r="G135" s="48"/>
      <c r="H135" s="55">
        <f t="shared" si="2"/>
        <v>0</v>
      </c>
      <c r="I135" s="27"/>
      <c r="J135" s="27"/>
    </row>
    <row r="136" spans="1:10" x14ac:dyDescent="0.2">
      <c r="A136" s="22" t="s">
        <v>610</v>
      </c>
      <c r="B136" s="23">
        <v>3006784</v>
      </c>
      <c r="C136" s="73" t="s">
        <v>86</v>
      </c>
      <c r="D136" s="22"/>
      <c r="E136" s="64">
        <v>50</v>
      </c>
      <c r="F136" s="23" t="s">
        <v>2</v>
      </c>
      <c r="G136" s="48"/>
      <c r="H136" s="55">
        <f t="shared" si="2"/>
        <v>0</v>
      </c>
      <c r="I136" s="27"/>
      <c r="J136" s="27"/>
    </row>
    <row r="137" spans="1:10" x14ac:dyDescent="0.2">
      <c r="A137" s="22" t="s">
        <v>611</v>
      </c>
      <c r="B137" s="23">
        <v>3011853</v>
      </c>
      <c r="C137" s="73" t="s">
        <v>80</v>
      </c>
      <c r="D137" s="22"/>
      <c r="E137" s="64">
        <v>30</v>
      </c>
      <c r="F137" s="23" t="s">
        <v>2</v>
      </c>
      <c r="G137" s="48"/>
      <c r="H137" s="55">
        <f t="shared" si="2"/>
        <v>0</v>
      </c>
      <c r="I137" s="27"/>
      <c r="J137" s="27"/>
    </row>
    <row r="138" spans="1:10" ht="25.5" x14ac:dyDescent="0.2">
      <c r="A138" s="22" t="s">
        <v>612</v>
      </c>
      <c r="B138" s="23">
        <v>3019097</v>
      </c>
      <c r="C138" s="73" t="s">
        <v>103</v>
      </c>
      <c r="D138" s="22"/>
      <c r="E138" s="64">
        <v>6</v>
      </c>
      <c r="F138" s="23" t="s">
        <v>2</v>
      </c>
      <c r="G138" s="48"/>
      <c r="H138" s="55">
        <f t="shared" si="2"/>
        <v>0</v>
      </c>
      <c r="I138" s="27"/>
      <c r="J138" s="27"/>
    </row>
    <row r="139" spans="1:10" ht="25.5" x14ac:dyDescent="0.2">
      <c r="A139" s="22" t="s">
        <v>613</v>
      </c>
      <c r="B139" s="23">
        <v>3007229</v>
      </c>
      <c r="C139" s="73" t="s">
        <v>78</v>
      </c>
      <c r="D139" s="22"/>
      <c r="E139" s="64">
        <v>40</v>
      </c>
      <c r="F139" s="23" t="s">
        <v>2</v>
      </c>
      <c r="G139" s="48"/>
      <c r="H139" s="55">
        <f t="shared" si="2"/>
        <v>0</v>
      </c>
      <c r="I139" s="27"/>
      <c r="J139" s="27"/>
    </row>
    <row r="140" spans="1:10" x14ac:dyDescent="0.2">
      <c r="A140" s="22" t="s">
        <v>614</v>
      </c>
      <c r="B140" s="23">
        <v>3012112</v>
      </c>
      <c r="C140" s="73" t="s">
        <v>97</v>
      </c>
      <c r="D140" s="22" t="s">
        <v>414</v>
      </c>
      <c r="E140" s="64">
        <v>5</v>
      </c>
      <c r="F140" s="23" t="s">
        <v>2</v>
      </c>
      <c r="G140" s="48"/>
      <c r="H140" s="55">
        <f t="shared" si="2"/>
        <v>0</v>
      </c>
      <c r="I140" s="27"/>
      <c r="J140" s="27"/>
    </row>
    <row r="141" spans="1:10" ht="25.5" x14ac:dyDescent="0.2">
      <c r="A141" s="22" t="s">
        <v>615</v>
      </c>
      <c r="B141" s="23">
        <v>3022855</v>
      </c>
      <c r="C141" s="73" t="s">
        <v>544</v>
      </c>
      <c r="D141" s="22" t="s">
        <v>414</v>
      </c>
      <c r="E141" s="64">
        <v>4</v>
      </c>
      <c r="F141" s="23" t="s">
        <v>2</v>
      </c>
      <c r="G141" s="48"/>
      <c r="H141" s="55">
        <f t="shared" si="2"/>
        <v>0</v>
      </c>
      <c r="I141" s="27"/>
      <c r="J141" s="27"/>
    </row>
    <row r="142" spans="1:10" x14ac:dyDescent="0.2">
      <c r="A142" s="22" t="s">
        <v>616</v>
      </c>
      <c r="B142" s="23">
        <v>3014584</v>
      </c>
      <c r="C142" s="73" t="s">
        <v>117</v>
      </c>
      <c r="D142" s="22" t="s">
        <v>414</v>
      </c>
      <c r="E142" s="64">
        <v>3</v>
      </c>
      <c r="F142" s="23" t="s">
        <v>2</v>
      </c>
      <c r="G142" s="48"/>
      <c r="H142" s="55">
        <f t="shared" si="2"/>
        <v>0</v>
      </c>
      <c r="I142" s="27"/>
      <c r="J142" s="27"/>
    </row>
    <row r="143" spans="1:10" x14ac:dyDescent="0.2">
      <c r="A143" s="22" t="s">
        <v>617</v>
      </c>
      <c r="B143" s="23">
        <v>3024839</v>
      </c>
      <c r="C143" s="73" t="s">
        <v>554</v>
      </c>
      <c r="D143" s="22" t="s">
        <v>414</v>
      </c>
      <c r="E143" s="64">
        <v>5</v>
      </c>
      <c r="F143" s="23" t="s">
        <v>2</v>
      </c>
      <c r="G143" s="48"/>
      <c r="H143" s="55">
        <f t="shared" si="2"/>
        <v>0</v>
      </c>
      <c r="I143" s="27"/>
      <c r="J143" s="27"/>
    </row>
    <row r="144" spans="1:10" ht="25.5" x14ac:dyDescent="0.2">
      <c r="A144" s="22" t="s">
        <v>618</v>
      </c>
      <c r="B144" s="23">
        <v>936916</v>
      </c>
      <c r="C144" s="73" t="s">
        <v>555</v>
      </c>
      <c r="D144" s="22" t="s">
        <v>414</v>
      </c>
      <c r="E144" s="64">
        <v>2</v>
      </c>
      <c r="F144" s="23" t="s">
        <v>2</v>
      </c>
      <c r="G144" s="48"/>
      <c r="H144" s="55">
        <f t="shared" si="2"/>
        <v>0</v>
      </c>
      <c r="I144" s="27"/>
      <c r="J144" s="27"/>
    </row>
    <row r="145" spans="1:11" x14ac:dyDescent="0.2">
      <c r="A145" s="22" t="s">
        <v>619</v>
      </c>
      <c r="B145" s="23">
        <v>3014911</v>
      </c>
      <c r="C145" s="73" t="s">
        <v>83</v>
      </c>
      <c r="D145" s="22" t="s">
        <v>414</v>
      </c>
      <c r="E145" s="64">
        <v>2</v>
      </c>
      <c r="F145" s="23" t="s">
        <v>2</v>
      </c>
      <c r="G145" s="48"/>
      <c r="H145" s="55">
        <f t="shared" si="2"/>
        <v>0</v>
      </c>
      <c r="I145" s="27"/>
      <c r="J145" s="27"/>
    </row>
    <row r="146" spans="1:11" x14ac:dyDescent="0.2">
      <c r="A146" s="22" t="s">
        <v>620</v>
      </c>
      <c r="B146" s="23">
        <v>3014910</v>
      </c>
      <c r="C146" s="73" t="s">
        <v>82</v>
      </c>
      <c r="D146" s="22" t="s">
        <v>414</v>
      </c>
      <c r="E146" s="64">
        <v>4</v>
      </c>
      <c r="F146" s="23" t="s">
        <v>2</v>
      </c>
      <c r="G146" s="48"/>
      <c r="H146" s="55">
        <f t="shared" si="2"/>
        <v>0</v>
      </c>
      <c r="I146" s="27"/>
      <c r="J146" s="27"/>
    </row>
    <row r="147" spans="1:11" x14ac:dyDescent="0.2">
      <c r="A147" s="22" t="s">
        <v>621</v>
      </c>
      <c r="B147" s="23">
        <v>3006185</v>
      </c>
      <c r="C147" s="73" t="s">
        <v>111</v>
      </c>
      <c r="D147" s="22"/>
      <c r="E147" s="64">
        <v>10</v>
      </c>
      <c r="F147" s="23" t="s">
        <v>2</v>
      </c>
      <c r="G147" s="48"/>
      <c r="H147" s="55">
        <f t="shared" si="2"/>
        <v>0</v>
      </c>
      <c r="I147" s="27"/>
      <c r="J147" s="27"/>
    </row>
    <row r="148" spans="1:11" x14ac:dyDescent="0.2">
      <c r="A148" s="22" t="s">
        <v>622</v>
      </c>
      <c r="B148" s="23">
        <v>3001629</v>
      </c>
      <c r="C148" s="73" t="s">
        <v>109</v>
      </c>
      <c r="D148" s="22" t="s">
        <v>414</v>
      </c>
      <c r="E148" s="64">
        <v>5</v>
      </c>
      <c r="F148" s="23" t="s">
        <v>2</v>
      </c>
      <c r="G148" s="48"/>
      <c r="H148" s="55">
        <f t="shared" si="2"/>
        <v>0</v>
      </c>
      <c r="I148" s="27"/>
      <c r="J148" s="27"/>
    </row>
    <row r="149" spans="1:11" x14ac:dyDescent="0.2">
      <c r="A149" s="22" t="s">
        <v>623</v>
      </c>
      <c r="B149" s="23">
        <v>3011856</v>
      </c>
      <c r="C149" s="73" t="s">
        <v>105</v>
      </c>
      <c r="D149" s="22" t="s">
        <v>414</v>
      </c>
      <c r="E149" s="64">
        <v>3</v>
      </c>
      <c r="F149" s="23" t="s">
        <v>2</v>
      </c>
      <c r="G149" s="48"/>
      <c r="H149" s="55">
        <f t="shared" si="2"/>
        <v>0</v>
      </c>
      <c r="I149" s="27"/>
      <c r="J149" s="27"/>
    </row>
    <row r="150" spans="1:11" x14ac:dyDescent="0.2">
      <c r="A150" s="22" t="s">
        <v>624</v>
      </c>
      <c r="B150" s="23">
        <v>3011866</v>
      </c>
      <c r="C150" s="73" t="s">
        <v>98</v>
      </c>
      <c r="D150" s="22" t="s">
        <v>414</v>
      </c>
      <c r="E150" s="64">
        <v>2</v>
      </c>
      <c r="F150" s="23" t="s">
        <v>2</v>
      </c>
      <c r="G150" s="48"/>
      <c r="H150" s="55">
        <f t="shared" si="2"/>
        <v>0</v>
      </c>
      <c r="I150" s="27"/>
      <c r="J150" s="27"/>
    </row>
    <row r="151" spans="1:11" x14ac:dyDescent="0.2">
      <c r="A151" s="22" t="s">
        <v>625</v>
      </c>
      <c r="B151" s="23">
        <v>3027169</v>
      </c>
      <c r="C151" s="73" t="s">
        <v>104</v>
      </c>
      <c r="D151" s="22" t="s">
        <v>414</v>
      </c>
      <c r="E151" s="64">
        <v>50</v>
      </c>
      <c r="F151" s="23" t="s">
        <v>2</v>
      </c>
      <c r="G151" s="48"/>
      <c r="H151" s="55">
        <f t="shared" si="2"/>
        <v>0</v>
      </c>
      <c r="I151" s="27"/>
      <c r="J151" s="27"/>
    </row>
    <row r="152" spans="1:11" x14ac:dyDescent="0.2">
      <c r="A152" s="22" t="s">
        <v>626</v>
      </c>
      <c r="B152" s="23">
        <v>3028379</v>
      </c>
      <c r="C152" s="73" t="s">
        <v>680</v>
      </c>
      <c r="D152" s="22"/>
      <c r="E152" s="64">
        <v>5</v>
      </c>
      <c r="F152" s="23" t="s">
        <v>2</v>
      </c>
      <c r="G152" s="48"/>
      <c r="H152" s="55">
        <f t="shared" si="2"/>
        <v>0</v>
      </c>
      <c r="I152" s="27"/>
      <c r="J152" s="27"/>
    </row>
    <row r="153" spans="1:11" x14ac:dyDescent="0.2">
      <c r="A153" s="22" t="s">
        <v>627</v>
      </c>
      <c r="B153" s="23">
        <v>3000228</v>
      </c>
      <c r="C153" s="73" t="s">
        <v>684</v>
      </c>
      <c r="D153" s="22"/>
      <c r="E153" s="64">
        <v>35</v>
      </c>
      <c r="F153" s="23" t="s">
        <v>2</v>
      </c>
      <c r="G153" s="48"/>
      <c r="H153" s="55">
        <f t="shared" si="2"/>
        <v>0</v>
      </c>
      <c r="I153" s="27"/>
      <c r="J153" s="27"/>
    </row>
    <row r="154" spans="1:11" x14ac:dyDescent="0.2">
      <c r="A154" s="45"/>
      <c r="B154" s="46" t="s">
        <v>781</v>
      </c>
      <c r="C154" s="73"/>
      <c r="D154" s="22"/>
      <c r="E154" s="45"/>
      <c r="F154" s="47"/>
      <c r="G154" s="48"/>
      <c r="H154" s="49">
        <f>SUM(H5:H153)</f>
        <v>0</v>
      </c>
    </row>
    <row r="155" spans="1:11" x14ac:dyDescent="0.2">
      <c r="A155" s="43"/>
      <c r="B155" s="43" t="s">
        <v>780</v>
      </c>
      <c r="C155" s="115"/>
      <c r="D155" s="38"/>
      <c r="E155" s="38"/>
      <c r="F155" s="38"/>
      <c r="G155" s="38"/>
      <c r="H155" s="44">
        <f>H154*2</f>
        <v>0</v>
      </c>
      <c r="I155" s="39"/>
      <c r="J155" s="39"/>
    </row>
    <row r="156" spans="1:11" x14ac:dyDescent="0.2">
      <c r="I156" s="39"/>
      <c r="J156" s="39"/>
    </row>
    <row r="157" spans="1:11" x14ac:dyDescent="0.2">
      <c r="I157" s="39"/>
      <c r="J157" s="39"/>
    </row>
    <row r="158" spans="1:11" x14ac:dyDescent="0.2">
      <c r="A158" s="40" t="s">
        <v>415</v>
      </c>
      <c r="B158" s="107"/>
      <c r="D158" s="41"/>
      <c r="E158" s="41"/>
      <c r="F158" s="42"/>
      <c r="G158" s="68"/>
      <c r="H158" s="69"/>
      <c r="K158" s="108"/>
    </row>
    <row r="159" spans="1:11" x14ac:dyDescent="0.2">
      <c r="A159" s="40" t="s">
        <v>416</v>
      </c>
      <c r="B159" s="107"/>
      <c r="D159" s="41"/>
      <c r="E159" s="41"/>
      <c r="F159" s="42"/>
      <c r="G159" s="68"/>
      <c r="H159" s="69"/>
      <c r="K159" s="108"/>
    </row>
    <row r="160" spans="1:11" x14ac:dyDescent="0.2">
      <c r="A160" s="40" t="s">
        <v>417</v>
      </c>
      <c r="B160" s="107"/>
      <c r="D160" s="41"/>
      <c r="E160" s="41"/>
      <c r="F160" s="42"/>
      <c r="G160" s="68"/>
      <c r="H160" s="69"/>
      <c r="K160" s="108"/>
    </row>
    <row r="161" spans="1:11" x14ac:dyDescent="0.2">
      <c r="A161" s="108"/>
      <c r="B161" s="109"/>
      <c r="D161" s="109"/>
      <c r="E161" s="109"/>
      <c r="F161" s="110"/>
      <c r="G161" s="70"/>
      <c r="H161" s="69"/>
      <c r="K161" s="108"/>
    </row>
    <row r="162" spans="1:11" x14ac:dyDescent="0.2">
      <c r="A162" s="111" t="s">
        <v>734</v>
      </c>
      <c r="B162" s="109"/>
      <c r="D162" s="109"/>
      <c r="E162" s="109"/>
      <c r="F162" s="110"/>
      <c r="G162" s="71" t="s">
        <v>746</v>
      </c>
      <c r="H162" s="69"/>
      <c r="K162" s="108"/>
    </row>
    <row r="163" spans="1:11" x14ac:dyDescent="0.2">
      <c r="A163" s="72" t="s">
        <v>418</v>
      </c>
      <c r="B163" s="109"/>
      <c r="D163" s="109"/>
      <c r="E163" s="109"/>
      <c r="F163" s="110"/>
      <c r="G163" s="72" t="s">
        <v>736</v>
      </c>
      <c r="H163" s="69"/>
      <c r="K163" s="108"/>
    </row>
    <row r="164" spans="1:11" x14ac:dyDescent="0.2">
      <c r="A164" s="72" t="s">
        <v>419</v>
      </c>
      <c r="B164" s="107"/>
      <c r="D164" s="107"/>
      <c r="E164" s="107"/>
      <c r="F164" s="112"/>
      <c r="G164" s="72" t="s">
        <v>737</v>
      </c>
      <c r="H164" s="69"/>
      <c r="K164" s="108"/>
    </row>
    <row r="165" spans="1:11" x14ac:dyDescent="0.2">
      <c r="A165" s="72" t="s">
        <v>420</v>
      </c>
      <c r="B165" s="107"/>
      <c r="D165" s="107"/>
      <c r="E165" s="107"/>
      <c r="F165" s="112"/>
      <c r="G165" s="72" t="s">
        <v>738</v>
      </c>
      <c r="H165" s="69"/>
      <c r="K165" s="108"/>
    </row>
    <row r="166" spans="1:11" x14ac:dyDescent="0.2">
      <c r="A166" s="72" t="s">
        <v>421</v>
      </c>
      <c r="B166" s="107"/>
      <c r="D166" s="107"/>
      <c r="E166" s="107"/>
      <c r="F166" s="112"/>
      <c r="G166" s="72" t="s">
        <v>739</v>
      </c>
      <c r="H166" s="69"/>
      <c r="K166" s="108"/>
    </row>
    <row r="167" spans="1:11" x14ac:dyDescent="0.2">
      <c r="B167" s="107"/>
      <c r="D167" s="107"/>
      <c r="E167" s="107"/>
      <c r="F167" s="112"/>
      <c r="G167" s="72" t="s">
        <v>740</v>
      </c>
      <c r="H167" s="69"/>
      <c r="K167" s="108"/>
    </row>
    <row r="168" spans="1:11" x14ac:dyDescent="0.2">
      <c r="B168" s="107"/>
      <c r="D168" s="107"/>
      <c r="E168" s="107"/>
      <c r="F168" s="112"/>
      <c r="G168" s="72" t="s">
        <v>741</v>
      </c>
      <c r="H168" s="69"/>
      <c r="K168" s="108"/>
    </row>
    <row r="169" spans="1:11" x14ac:dyDescent="0.2">
      <c r="G169" s="72" t="s">
        <v>742</v>
      </c>
    </row>
    <row r="170" spans="1:11" x14ac:dyDescent="0.2">
      <c r="G170" s="72" t="s">
        <v>743</v>
      </c>
    </row>
    <row r="171" spans="1:11" x14ac:dyDescent="0.2">
      <c r="B171" s="72"/>
      <c r="G171" s="72" t="s">
        <v>744</v>
      </c>
    </row>
    <row r="172" spans="1:11" x14ac:dyDescent="0.2">
      <c r="B172" s="72"/>
      <c r="G172" s="72" t="s">
        <v>745</v>
      </c>
    </row>
    <row r="173" spans="1:11" x14ac:dyDescent="0.2">
      <c r="B173" s="72"/>
      <c r="G173" s="72" t="s">
        <v>735</v>
      </c>
    </row>
    <row r="174" spans="1:11" x14ac:dyDescent="0.2">
      <c r="B174" s="72"/>
    </row>
    <row r="175" spans="1:11" x14ac:dyDescent="0.2">
      <c r="B175" s="72"/>
    </row>
    <row r="176" spans="1:11" x14ac:dyDescent="0.2">
      <c r="B176" s="72"/>
    </row>
    <row r="177" spans="2:3" x14ac:dyDescent="0.2">
      <c r="B177" s="72"/>
    </row>
    <row r="178" spans="2:3" ht="16.5" customHeight="1" x14ac:dyDescent="0.2">
      <c r="B178" s="72"/>
    </row>
    <row r="179" spans="2:3" x14ac:dyDescent="0.2">
      <c r="B179" s="72"/>
    </row>
    <row r="180" spans="2:3" x14ac:dyDescent="0.2">
      <c r="B180" s="72"/>
    </row>
    <row r="181" spans="2:3" x14ac:dyDescent="0.2">
      <c r="B181" s="72"/>
    </row>
    <row r="182" spans="2:3" x14ac:dyDescent="0.2">
      <c r="C182" s="116"/>
    </row>
  </sheetData>
  <sortState xmlns:xlrd2="http://schemas.microsoft.com/office/spreadsheetml/2017/richdata2" ref="B4:G99">
    <sortCondition ref="C4"/>
  </sortState>
  <dataValidations count="1">
    <dataValidation type="custom" allowBlank="1" showInputMessage="1" showErrorMessage="1" errorTitle="NAPAKA" error="Vpiši vrednost na do dve decimalni mesti." sqref="G5:G153" xr:uid="{80ACC507-0F94-4639-BD1E-8269271C5F58}">
      <formula1>EXACT(G5,ROUND(G5,2))</formula1>
    </dataValidation>
  </dataValidations>
  <pageMargins left="0.51" right="0.48" top="0.94488188976377963" bottom="0.9055118110236221" header="0.31496062992125984" footer="0.31496062992125984"/>
  <pageSetup paperSize="9" scale="83" fitToHeight="0" orientation="landscape" r:id="rId1"/>
  <headerFooter>
    <oddFooter>&amp;L&amp;F&amp;CStran &amp;P do &amp;N&amp;R&amp;A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2CE45-8111-4B53-B1C6-D0F135620FF5}">
  <sheetPr>
    <pageSetUpPr fitToPage="1"/>
  </sheetPr>
  <dimension ref="A2:N134"/>
  <sheetViews>
    <sheetView workbookViewId="0">
      <selection activeCell="H106" sqref="H106"/>
    </sheetView>
  </sheetViews>
  <sheetFormatPr defaultColWidth="11.7109375" defaultRowHeight="12.75" x14ac:dyDescent="0.2"/>
  <cols>
    <col min="1" max="1" width="5.5703125" style="29" customWidth="1"/>
    <col min="2" max="2" width="11.28515625" style="29" bestFit="1" customWidth="1"/>
    <col min="3" max="3" width="43.28515625" style="30" customWidth="1"/>
    <col min="4" max="4" width="7.28515625" style="32" bestFit="1" customWidth="1"/>
    <col min="5" max="5" width="10.42578125" style="29" customWidth="1"/>
    <col min="6" max="6" width="4.140625" style="65" bestFit="1" customWidth="1"/>
    <col min="7" max="7" width="17.85546875" style="66" customWidth="1"/>
    <col min="8" max="8" width="17.85546875" style="67" customWidth="1"/>
    <col min="9" max="10" width="24.42578125" style="24" customWidth="1"/>
    <col min="11" max="11" width="11" style="24" customWidth="1"/>
    <col min="12" max="12" width="9.85546875" style="24" customWidth="1"/>
    <col min="13" max="16384" width="11.7109375" style="29"/>
  </cols>
  <sheetData>
    <row r="2" spans="1:12" x14ac:dyDescent="0.2">
      <c r="A2" s="86" t="s">
        <v>763</v>
      </c>
      <c r="D2" s="31"/>
      <c r="F2" s="32"/>
      <c r="G2" s="29"/>
      <c r="H2" s="29"/>
    </row>
    <row r="3" spans="1:12" x14ac:dyDescent="0.2">
      <c r="D3" s="31"/>
      <c r="F3" s="32"/>
      <c r="G3" s="29"/>
      <c r="H3" s="29"/>
    </row>
    <row r="4" spans="1:12" s="77" customFormat="1" ht="38.25" x14ac:dyDescent="0.2">
      <c r="A4" s="33" t="s">
        <v>773</v>
      </c>
      <c r="B4" s="34" t="s">
        <v>0</v>
      </c>
      <c r="C4" s="35" t="s">
        <v>774</v>
      </c>
      <c r="D4" s="36" t="s">
        <v>775</v>
      </c>
      <c r="E4" s="37" t="s">
        <v>777</v>
      </c>
      <c r="F4" s="33" t="s">
        <v>776</v>
      </c>
      <c r="G4" s="25" t="s">
        <v>778</v>
      </c>
      <c r="H4" s="25" t="s">
        <v>779</v>
      </c>
      <c r="I4" s="25" t="s">
        <v>771</v>
      </c>
      <c r="J4" s="25" t="s">
        <v>772</v>
      </c>
      <c r="K4" s="87" t="s">
        <v>782</v>
      </c>
      <c r="L4" s="87" t="s">
        <v>783</v>
      </c>
    </row>
    <row r="5" spans="1:12" x14ac:dyDescent="0.2">
      <c r="A5" s="52">
        <v>1</v>
      </c>
      <c r="B5" s="53">
        <v>3014459</v>
      </c>
      <c r="C5" s="73" t="s">
        <v>113</v>
      </c>
      <c r="D5" s="22"/>
      <c r="E5" s="54">
        <v>600</v>
      </c>
      <c r="F5" s="45" t="s">
        <v>114</v>
      </c>
      <c r="G5" s="48"/>
      <c r="H5" s="55">
        <f>G5*E5</f>
        <v>0</v>
      </c>
      <c r="I5" s="26"/>
      <c r="J5" s="26"/>
      <c r="K5" s="22" t="s">
        <v>725</v>
      </c>
      <c r="L5" s="88"/>
    </row>
    <row r="6" spans="1:12" x14ac:dyDescent="0.2">
      <c r="A6" s="52">
        <v>2</v>
      </c>
      <c r="B6" s="53">
        <v>3023018</v>
      </c>
      <c r="C6" s="73" t="s">
        <v>115</v>
      </c>
      <c r="D6" s="22" t="s">
        <v>414</v>
      </c>
      <c r="E6" s="54">
        <v>4</v>
      </c>
      <c r="F6" s="45" t="s">
        <v>2</v>
      </c>
      <c r="G6" s="48"/>
      <c r="H6" s="55">
        <f t="shared" ref="H6:H69" si="0">G6*E6</f>
        <v>0</v>
      </c>
      <c r="I6" s="26"/>
      <c r="J6" s="26"/>
      <c r="K6" s="22" t="s">
        <v>727</v>
      </c>
      <c r="L6" s="88"/>
    </row>
    <row r="7" spans="1:12" ht="25.5" x14ac:dyDescent="0.2">
      <c r="A7" s="52">
        <v>3</v>
      </c>
      <c r="B7" s="53">
        <v>936216</v>
      </c>
      <c r="C7" s="73" t="s">
        <v>574</v>
      </c>
      <c r="D7" s="22" t="s">
        <v>414</v>
      </c>
      <c r="E7" s="54">
        <v>5</v>
      </c>
      <c r="F7" s="45" t="s">
        <v>2</v>
      </c>
      <c r="G7" s="48"/>
      <c r="H7" s="55">
        <f t="shared" si="0"/>
        <v>0</v>
      </c>
      <c r="I7" s="26"/>
      <c r="J7" s="26"/>
      <c r="K7" s="22" t="s">
        <v>728</v>
      </c>
      <c r="L7" s="88"/>
    </row>
    <row r="8" spans="1:12" x14ac:dyDescent="0.2">
      <c r="A8" s="52">
        <v>4</v>
      </c>
      <c r="B8" s="53">
        <v>3026592</v>
      </c>
      <c r="C8" s="73" t="s">
        <v>92</v>
      </c>
      <c r="D8" s="22"/>
      <c r="E8" s="54">
        <v>100</v>
      </c>
      <c r="F8" s="45" t="s">
        <v>2</v>
      </c>
      <c r="G8" s="48"/>
      <c r="H8" s="55">
        <f t="shared" si="0"/>
        <v>0</v>
      </c>
      <c r="I8" s="26"/>
      <c r="J8" s="26"/>
      <c r="K8" s="22" t="s">
        <v>727</v>
      </c>
      <c r="L8" s="88"/>
    </row>
    <row r="9" spans="1:12" x14ac:dyDescent="0.2">
      <c r="A9" s="52">
        <v>5</v>
      </c>
      <c r="B9" s="53">
        <v>3026590</v>
      </c>
      <c r="C9" s="73" t="s">
        <v>93</v>
      </c>
      <c r="D9" s="22"/>
      <c r="E9" s="54">
        <v>65</v>
      </c>
      <c r="F9" s="45" t="s">
        <v>2</v>
      </c>
      <c r="G9" s="48"/>
      <c r="H9" s="55">
        <f t="shared" si="0"/>
        <v>0</v>
      </c>
      <c r="I9" s="26"/>
      <c r="J9" s="26"/>
      <c r="K9" s="22" t="s">
        <v>726</v>
      </c>
      <c r="L9" s="88"/>
    </row>
    <row r="10" spans="1:12" x14ac:dyDescent="0.2">
      <c r="A10" s="52">
        <v>6</v>
      </c>
      <c r="B10" s="53">
        <v>3026591</v>
      </c>
      <c r="C10" s="73" t="s">
        <v>94</v>
      </c>
      <c r="D10" s="22"/>
      <c r="E10" s="54">
        <v>100</v>
      </c>
      <c r="F10" s="45" t="s">
        <v>2</v>
      </c>
      <c r="G10" s="48"/>
      <c r="H10" s="55">
        <f t="shared" si="0"/>
        <v>0</v>
      </c>
      <c r="I10" s="26"/>
      <c r="J10" s="26"/>
      <c r="K10" s="22" t="s">
        <v>726</v>
      </c>
      <c r="L10" s="88"/>
    </row>
    <row r="11" spans="1:12" x14ac:dyDescent="0.2">
      <c r="A11" s="52">
        <v>7</v>
      </c>
      <c r="B11" s="53">
        <v>3015059</v>
      </c>
      <c r="C11" s="73" t="s">
        <v>71</v>
      </c>
      <c r="D11" s="22"/>
      <c r="E11" s="54">
        <v>20</v>
      </c>
      <c r="F11" s="45" t="s">
        <v>2</v>
      </c>
      <c r="G11" s="48"/>
      <c r="H11" s="55">
        <f t="shared" si="0"/>
        <v>0</v>
      </c>
      <c r="I11" s="26"/>
      <c r="J11" s="26"/>
      <c r="K11" s="22" t="s">
        <v>730</v>
      </c>
      <c r="L11" s="88"/>
    </row>
    <row r="12" spans="1:12" x14ac:dyDescent="0.2">
      <c r="A12" s="52">
        <v>8</v>
      </c>
      <c r="B12" s="53">
        <v>3015058</v>
      </c>
      <c r="C12" s="73" t="s">
        <v>108</v>
      </c>
      <c r="D12" s="22"/>
      <c r="E12" s="54">
        <v>10</v>
      </c>
      <c r="F12" s="45" t="s">
        <v>2</v>
      </c>
      <c r="G12" s="48"/>
      <c r="H12" s="55">
        <f t="shared" si="0"/>
        <v>0</v>
      </c>
      <c r="I12" s="26"/>
      <c r="J12" s="26"/>
      <c r="K12" s="22" t="s">
        <v>730</v>
      </c>
      <c r="L12" s="88"/>
    </row>
    <row r="13" spans="1:12" x14ac:dyDescent="0.2">
      <c r="A13" s="52">
        <v>9</v>
      </c>
      <c r="B13" s="53">
        <v>3024743</v>
      </c>
      <c r="C13" s="73" t="s">
        <v>95</v>
      </c>
      <c r="D13" s="22"/>
      <c r="E13" s="54">
        <v>30</v>
      </c>
      <c r="F13" s="45" t="s">
        <v>2</v>
      </c>
      <c r="G13" s="48"/>
      <c r="H13" s="55">
        <f t="shared" si="0"/>
        <v>0</v>
      </c>
      <c r="I13" s="26"/>
      <c r="J13" s="26"/>
      <c r="K13" s="22" t="s">
        <v>726</v>
      </c>
      <c r="L13" s="88"/>
    </row>
    <row r="14" spans="1:12" x14ac:dyDescent="0.2">
      <c r="A14" s="52">
        <v>10</v>
      </c>
      <c r="B14" s="53">
        <v>3021097</v>
      </c>
      <c r="C14" s="73" t="s">
        <v>69</v>
      </c>
      <c r="D14" s="22"/>
      <c r="E14" s="54">
        <v>20</v>
      </c>
      <c r="F14" s="45" t="s">
        <v>2</v>
      </c>
      <c r="G14" s="48"/>
      <c r="H14" s="55">
        <f t="shared" si="0"/>
        <v>0</v>
      </c>
      <c r="I14" s="26"/>
      <c r="J14" s="26"/>
      <c r="K14" s="22" t="s">
        <v>727</v>
      </c>
      <c r="L14" s="88"/>
    </row>
    <row r="15" spans="1:12" x14ac:dyDescent="0.2">
      <c r="A15" s="52">
        <v>11</v>
      </c>
      <c r="B15" s="53">
        <v>3024374</v>
      </c>
      <c r="C15" s="73" t="s">
        <v>70</v>
      </c>
      <c r="D15" s="22"/>
      <c r="E15" s="54">
        <v>30</v>
      </c>
      <c r="F15" s="45" t="s">
        <v>2</v>
      </c>
      <c r="G15" s="48"/>
      <c r="H15" s="55">
        <f t="shared" si="0"/>
        <v>0</v>
      </c>
      <c r="I15" s="26"/>
      <c r="J15" s="26"/>
      <c r="K15" s="22" t="s">
        <v>726</v>
      </c>
      <c r="L15" s="88"/>
    </row>
    <row r="16" spans="1:12" ht="25.5" x14ac:dyDescent="0.2">
      <c r="A16" s="52">
        <v>12</v>
      </c>
      <c r="B16" s="56">
        <v>3017461</v>
      </c>
      <c r="C16" s="74" t="s">
        <v>539</v>
      </c>
      <c r="D16" s="57" t="s">
        <v>414</v>
      </c>
      <c r="E16" s="58">
        <v>10</v>
      </c>
      <c r="F16" s="59" t="s">
        <v>2</v>
      </c>
      <c r="G16" s="48"/>
      <c r="H16" s="55">
        <f t="shared" si="0"/>
        <v>0</v>
      </c>
      <c r="I16" s="26"/>
      <c r="J16" s="26"/>
      <c r="K16" s="22" t="s">
        <v>728</v>
      </c>
      <c r="L16" s="88"/>
    </row>
    <row r="17" spans="1:12" x14ac:dyDescent="0.2">
      <c r="A17" s="52">
        <v>13</v>
      </c>
      <c r="B17" s="60">
        <v>3019727</v>
      </c>
      <c r="C17" s="74" t="s">
        <v>540</v>
      </c>
      <c r="D17" s="57" t="s">
        <v>414</v>
      </c>
      <c r="E17" s="58">
        <v>2</v>
      </c>
      <c r="F17" s="59" t="s">
        <v>2</v>
      </c>
      <c r="G17" s="48"/>
      <c r="H17" s="55">
        <f t="shared" si="0"/>
        <v>0</v>
      </c>
      <c r="I17" s="26"/>
      <c r="J17" s="26"/>
      <c r="K17" s="22" t="s">
        <v>731</v>
      </c>
      <c r="L17" s="88"/>
    </row>
    <row r="18" spans="1:12" x14ac:dyDescent="0.2">
      <c r="A18" s="52">
        <v>14</v>
      </c>
      <c r="B18" s="56">
        <v>3017758</v>
      </c>
      <c r="C18" s="74" t="s">
        <v>541</v>
      </c>
      <c r="D18" s="57" t="s">
        <v>414</v>
      </c>
      <c r="E18" s="58">
        <v>2</v>
      </c>
      <c r="F18" s="59" t="s">
        <v>2</v>
      </c>
      <c r="G18" s="48"/>
      <c r="H18" s="55">
        <f t="shared" si="0"/>
        <v>0</v>
      </c>
      <c r="I18" s="26"/>
      <c r="J18" s="26"/>
      <c r="K18" s="22" t="s">
        <v>727</v>
      </c>
      <c r="L18" s="88"/>
    </row>
    <row r="19" spans="1:12" x14ac:dyDescent="0.2">
      <c r="A19" s="52">
        <v>15</v>
      </c>
      <c r="B19" s="53">
        <v>3019864</v>
      </c>
      <c r="C19" s="73" t="s">
        <v>88</v>
      </c>
      <c r="D19" s="22" t="s">
        <v>414</v>
      </c>
      <c r="E19" s="54">
        <v>10</v>
      </c>
      <c r="F19" s="45" t="s">
        <v>2</v>
      </c>
      <c r="G19" s="48"/>
      <c r="H19" s="55">
        <f t="shared" si="0"/>
        <v>0</v>
      </c>
      <c r="I19" s="26"/>
      <c r="J19" s="26"/>
      <c r="K19" s="22" t="s">
        <v>726</v>
      </c>
      <c r="L19" s="88"/>
    </row>
    <row r="20" spans="1:12" x14ac:dyDescent="0.2">
      <c r="A20" s="52">
        <v>16</v>
      </c>
      <c r="B20" s="53">
        <v>3019865</v>
      </c>
      <c r="C20" s="75" t="s">
        <v>89</v>
      </c>
      <c r="D20" s="22" t="s">
        <v>414</v>
      </c>
      <c r="E20" s="54">
        <v>6</v>
      </c>
      <c r="F20" s="45" t="s">
        <v>2</v>
      </c>
      <c r="G20" s="48"/>
      <c r="H20" s="55">
        <f t="shared" si="0"/>
        <v>0</v>
      </c>
      <c r="I20" s="26"/>
      <c r="J20" s="26"/>
      <c r="K20" s="22" t="s">
        <v>726</v>
      </c>
      <c r="L20" s="88"/>
    </row>
    <row r="21" spans="1:12" x14ac:dyDescent="0.2">
      <c r="A21" s="52">
        <v>17</v>
      </c>
      <c r="B21" s="60">
        <v>3025510</v>
      </c>
      <c r="C21" s="74" t="s">
        <v>542</v>
      </c>
      <c r="D21" s="57" t="s">
        <v>414</v>
      </c>
      <c r="E21" s="58">
        <v>5</v>
      </c>
      <c r="F21" s="59" t="s">
        <v>2</v>
      </c>
      <c r="G21" s="48"/>
      <c r="H21" s="55">
        <f t="shared" si="0"/>
        <v>0</v>
      </c>
      <c r="I21" s="26"/>
      <c r="J21" s="26"/>
      <c r="K21" s="22" t="s">
        <v>729</v>
      </c>
      <c r="L21" s="88"/>
    </row>
    <row r="22" spans="1:12" x14ac:dyDescent="0.2">
      <c r="A22" s="52">
        <v>18</v>
      </c>
      <c r="B22" s="60">
        <v>3025511</v>
      </c>
      <c r="C22" s="74" t="s">
        <v>543</v>
      </c>
      <c r="D22" s="57" t="s">
        <v>414</v>
      </c>
      <c r="E22" s="58">
        <v>5</v>
      </c>
      <c r="F22" s="59" t="s">
        <v>2</v>
      </c>
      <c r="G22" s="48"/>
      <c r="H22" s="55">
        <f t="shared" si="0"/>
        <v>0</v>
      </c>
      <c r="I22" s="26"/>
      <c r="J22" s="26"/>
      <c r="K22" s="22" t="s">
        <v>726</v>
      </c>
      <c r="L22" s="88"/>
    </row>
    <row r="23" spans="1:12" x14ac:dyDescent="0.2">
      <c r="A23" s="52">
        <v>19</v>
      </c>
      <c r="B23" s="60">
        <v>3023544</v>
      </c>
      <c r="C23" s="76" t="s">
        <v>545</v>
      </c>
      <c r="D23" s="57" t="s">
        <v>414</v>
      </c>
      <c r="E23" s="58">
        <v>3</v>
      </c>
      <c r="F23" s="59" t="s">
        <v>2</v>
      </c>
      <c r="G23" s="48"/>
      <c r="H23" s="55">
        <f t="shared" si="0"/>
        <v>0</v>
      </c>
      <c r="I23" s="26"/>
      <c r="J23" s="26"/>
      <c r="K23" s="22" t="s">
        <v>727</v>
      </c>
      <c r="L23" s="88"/>
    </row>
    <row r="24" spans="1:12" x14ac:dyDescent="0.2">
      <c r="A24" s="52">
        <v>20</v>
      </c>
      <c r="B24" s="53">
        <v>3025890</v>
      </c>
      <c r="C24" s="73" t="s">
        <v>76</v>
      </c>
      <c r="D24" s="22" t="s">
        <v>414</v>
      </c>
      <c r="E24" s="54">
        <v>5</v>
      </c>
      <c r="F24" s="45" t="s">
        <v>2</v>
      </c>
      <c r="G24" s="48"/>
      <c r="H24" s="55">
        <f t="shared" si="0"/>
        <v>0</v>
      </c>
      <c r="I24" s="26"/>
      <c r="J24" s="26"/>
      <c r="K24" s="22" t="s">
        <v>726</v>
      </c>
      <c r="L24" s="88"/>
    </row>
    <row r="25" spans="1:12" x14ac:dyDescent="0.2">
      <c r="A25" s="52">
        <v>21</v>
      </c>
      <c r="B25" s="53">
        <v>3027146</v>
      </c>
      <c r="C25" s="73" t="s">
        <v>100</v>
      </c>
      <c r="D25" s="22" t="s">
        <v>414</v>
      </c>
      <c r="E25" s="54">
        <v>10</v>
      </c>
      <c r="F25" s="45" t="s">
        <v>2</v>
      </c>
      <c r="G25" s="48"/>
      <c r="H25" s="55">
        <f t="shared" si="0"/>
        <v>0</v>
      </c>
      <c r="I25" s="26"/>
      <c r="J25" s="26"/>
      <c r="K25" s="22" t="s">
        <v>726</v>
      </c>
      <c r="L25" s="88"/>
    </row>
    <row r="26" spans="1:12" x14ac:dyDescent="0.2">
      <c r="A26" s="52">
        <v>22</v>
      </c>
      <c r="B26" s="53">
        <v>3027147</v>
      </c>
      <c r="C26" s="73" t="s">
        <v>101</v>
      </c>
      <c r="D26" s="22" t="s">
        <v>414</v>
      </c>
      <c r="E26" s="54">
        <v>10</v>
      </c>
      <c r="F26" s="45" t="s">
        <v>2</v>
      </c>
      <c r="G26" s="48"/>
      <c r="H26" s="55">
        <f t="shared" si="0"/>
        <v>0</v>
      </c>
      <c r="I26" s="26"/>
      <c r="J26" s="26"/>
      <c r="K26" s="22" t="s">
        <v>731</v>
      </c>
      <c r="L26" s="88"/>
    </row>
    <row r="27" spans="1:12" x14ac:dyDescent="0.2">
      <c r="A27" s="52">
        <v>23</v>
      </c>
      <c r="B27" s="56">
        <v>3022866</v>
      </c>
      <c r="C27" s="74" t="s">
        <v>546</v>
      </c>
      <c r="D27" s="57" t="s">
        <v>414</v>
      </c>
      <c r="E27" s="58">
        <v>5</v>
      </c>
      <c r="F27" s="59" t="s">
        <v>2</v>
      </c>
      <c r="G27" s="48"/>
      <c r="H27" s="55">
        <f t="shared" si="0"/>
        <v>0</v>
      </c>
      <c r="I27" s="26"/>
      <c r="J27" s="26"/>
      <c r="K27" s="22" t="s">
        <v>731</v>
      </c>
      <c r="L27" s="88"/>
    </row>
    <row r="28" spans="1:12" x14ac:dyDescent="0.2">
      <c r="A28" s="52">
        <v>24</v>
      </c>
      <c r="B28" s="56">
        <v>3023539</v>
      </c>
      <c r="C28" s="74" t="s">
        <v>547</v>
      </c>
      <c r="D28" s="57" t="s">
        <v>414</v>
      </c>
      <c r="E28" s="58">
        <v>5</v>
      </c>
      <c r="F28" s="59" t="s">
        <v>2</v>
      </c>
      <c r="G28" s="48"/>
      <c r="H28" s="55">
        <f t="shared" si="0"/>
        <v>0</v>
      </c>
      <c r="I28" s="26"/>
      <c r="J28" s="26"/>
      <c r="K28" s="22" t="s">
        <v>726</v>
      </c>
      <c r="L28" s="88"/>
    </row>
    <row r="29" spans="1:12" x14ac:dyDescent="0.2">
      <c r="A29" s="52">
        <v>25</v>
      </c>
      <c r="B29" s="56">
        <v>3023540</v>
      </c>
      <c r="C29" s="74" t="s">
        <v>548</v>
      </c>
      <c r="D29" s="57" t="s">
        <v>414</v>
      </c>
      <c r="E29" s="58">
        <v>5</v>
      </c>
      <c r="F29" s="59" t="s">
        <v>2</v>
      </c>
      <c r="G29" s="48"/>
      <c r="H29" s="55">
        <f t="shared" si="0"/>
        <v>0</v>
      </c>
      <c r="I29" s="26"/>
      <c r="J29" s="26"/>
      <c r="K29" s="22" t="s">
        <v>726</v>
      </c>
      <c r="L29" s="88"/>
    </row>
    <row r="30" spans="1:12" x14ac:dyDescent="0.2">
      <c r="A30" s="52">
        <v>26</v>
      </c>
      <c r="B30" s="56">
        <v>3023542</v>
      </c>
      <c r="C30" s="74" t="s">
        <v>549</v>
      </c>
      <c r="D30" s="57" t="s">
        <v>414</v>
      </c>
      <c r="E30" s="58">
        <v>5</v>
      </c>
      <c r="F30" s="59" t="s">
        <v>2</v>
      </c>
      <c r="G30" s="48"/>
      <c r="H30" s="55">
        <f t="shared" si="0"/>
        <v>0</v>
      </c>
      <c r="I30" s="26"/>
      <c r="J30" s="26"/>
      <c r="K30" s="22" t="s">
        <v>726</v>
      </c>
      <c r="L30" s="88"/>
    </row>
    <row r="31" spans="1:12" x14ac:dyDescent="0.2">
      <c r="A31" s="52">
        <v>27</v>
      </c>
      <c r="B31" s="56">
        <v>3023541</v>
      </c>
      <c r="C31" s="74" t="s">
        <v>550</v>
      </c>
      <c r="D31" s="57" t="s">
        <v>414</v>
      </c>
      <c r="E31" s="58">
        <v>5</v>
      </c>
      <c r="F31" s="59" t="s">
        <v>2</v>
      </c>
      <c r="G31" s="48"/>
      <c r="H31" s="55">
        <f t="shared" si="0"/>
        <v>0</v>
      </c>
      <c r="I31" s="26"/>
      <c r="J31" s="26"/>
      <c r="K31" s="22" t="s">
        <v>726</v>
      </c>
      <c r="L31" s="88"/>
    </row>
    <row r="32" spans="1:12" x14ac:dyDescent="0.2">
      <c r="A32" s="52">
        <v>28</v>
      </c>
      <c r="B32" s="56">
        <v>3023543</v>
      </c>
      <c r="C32" s="74" t="s">
        <v>551</v>
      </c>
      <c r="D32" s="57" t="s">
        <v>414</v>
      </c>
      <c r="E32" s="58">
        <v>5</v>
      </c>
      <c r="F32" s="59" t="s">
        <v>2</v>
      </c>
      <c r="G32" s="48"/>
      <c r="H32" s="55">
        <f t="shared" si="0"/>
        <v>0</v>
      </c>
      <c r="I32" s="26"/>
      <c r="J32" s="26"/>
      <c r="K32" s="22" t="s">
        <v>726</v>
      </c>
      <c r="L32" s="88"/>
    </row>
    <row r="33" spans="1:12" x14ac:dyDescent="0.2">
      <c r="A33" s="52">
        <v>29</v>
      </c>
      <c r="B33" s="53">
        <v>937450</v>
      </c>
      <c r="C33" s="73" t="s">
        <v>119</v>
      </c>
      <c r="D33" s="52" t="s">
        <v>414</v>
      </c>
      <c r="E33" s="54">
        <v>5</v>
      </c>
      <c r="F33" s="45" t="s">
        <v>2</v>
      </c>
      <c r="G33" s="48"/>
      <c r="H33" s="55">
        <f t="shared" si="0"/>
        <v>0</v>
      </c>
      <c r="I33" s="26"/>
      <c r="J33" s="26"/>
      <c r="K33" s="22" t="s">
        <v>728</v>
      </c>
      <c r="L33" s="88"/>
    </row>
    <row r="34" spans="1:12" x14ac:dyDescent="0.2">
      <c r="A34" s="52">
        <v>30</v>
      </c>
      <c r="B34" s="56">
        <v>3021629</v>
      </c>
      <c r="C34" s="74" t="s">
        <v>552</v>
      </c>
      <c r="D34" s="57"/>
      <c r="E34" s="58">
        <v>5</v>
      </c>
      <c r="F34" s="59" t="s">
        <v>2</v>
      </c>
      <c r="G34" s="48"/>
      <c r="H34" s="55">
        <f t="shared" si="0"/>
        <v>0</v>
      </c>
      <c r="I34" s="26"/>
      <c r="J34" s="26"/>
      <c r="K34" s="22" t="s">
        <v>730</v>
      </c>
      <c r="L34" s="88"/>
    </row>
    <row r="35" spans="1:12" x14ac:dyDescent="0.2">
      <c r="A35" s="52">
        <v>31</v>
      </c>
      <c r="B35" s="53">
        <v>3014562</v>
      </c>
      <c r="C35" s="73" t="s">
        <v>110</v>
      </c>
      <c r="D35" s="22"/>
      <c r="E35" s="54">
        <v>6</v>
      </c>
      <c r="F35" s="45" t="s">
        <v>2</v>
      </c>
      <c r="G35" s="48"/>
      <c r="H35" s="55">
        <f t="shared" si="0"/>
        <v>0</v>
      </c>
      <c r="I35" s="26"/>
      <c r="J35" s="26"/>
      <c r="K35" s="22" t="s">
        <v>728</v>
      </c>
      <c r="L35" s="88"/>
    </row>
    <row r="36" spans="1:12" x14ac:dyDescent="0.2">
      <c r="A36" s="52">
        <v>32</v>
      </c>
      <c r="B36" s="61">
        <v>3022792</v>
      </c>
      <c r="C36" s="73" t="s">
        <v>553</v>
      </c>
      <c r="D36" s="22" t="s">
        <v>414</v>
      </c>
      <c r="E36" s="54">
        <v>7</v>
      </c>
      <c r="F36" s="23" t="s">
        <v>2</v>
      </c>
      <c r="G36" s="48"/>
      <c r="H36" s="55">
        <f t="shared" si="0"/>
        <v>0</v>
      </c>
      <c r="I36" s="26"/>
      <c r="J36" s="26"/>
      <c r="K36" s="22" t="s">
        <v>726</v>
      </c>
      <c r="L36" s="88"/>
    </row>
    <row r="37" spans="1:12" x14ac:dyDescent="0.2">
      <c r="A37" s="52">
        <v>33</v>
      </c>
      <c r="B37" s="53">
        <v>3021936</v>
      </c>
      <c r="C37" s="73" t="s">
        <v>73</v>
      </c>
      <c r="D37" s="22"/>
      <c r="E37" s="54">
        <v>10</v>
      </c>
      <c r="F37" s="45" t="s">
        <v>2</v>
      </c>
      <c r="G37" s="48"/>
      <c r="H37" s="55">
        <f t="shared" si="0"/>
        <v>0</v>
      </c>
      <c r="I37" s="26"/>
      <c r="J37" s="26"/>
      <c r="K37" s="22" t="s">
        <v>728</v>
      </c>
      <c r="L37" s="88"/>
    </row>
    <row r="38" spans="1:12" x14ac:dyDescent="0.2">
      <c r="A38" s="52">
        <v>34</v>
      </c>
      <c r="B38" s="53">
        <v>3021937</v>
      </c>
      <c r="C38" s="73" t="s">
        <v>74</v>
      </c>
      <c r="D38" s="22"/>
      <c r="E38" s="54">
        <v>20</v>
      </c>
      <c r="F38" s="45" t="s">
        <v>2</v>
      </c>
      <c r="G38" s="48"/>
      <c r="H38" s="55">
        <f t="shared" si="0"/>
        <v>0</v>
      </c>
      <c r="I38" s="26"/>
      <c r="J38" s="26"/>
      <c r="K38" s="22" t="s">
        <v>728</v>
      </c>
      <c r="L38" s="88"/>
    </row>
    <row r="39" spans="1:12" x14ac:dyDescent="0.2">
      <c r="A39" s="52">
        <v>35</v>
      </c>
      <c r="B39" s="53">
        <v>936527</v>
      </c>
      <c r="C39" s="73" t="s">
        <v>79</v>
      </c>
      <c r="D39" s="22"/>
      <c r="E39" s="54">
        <v>20</v>
      </c>
      <c r="F39" s="45" t="s">
        <v>2</v>
      </c>
      <c r="G39" s="48"/>
      <c r="H39" s="55">
        <f t="shared" si="0"/>
        <v>0</v>
      </c>
      <c r="I39" s="26"/>
      <c r="J39" s="26"/>
      <c r="K39" s="22" t="s">
        <v>728</v>
      </c>
      <c r="L39" s="88"/>
    </row>
    <row r="40" spans="1:12" x14ac:dyDescent="0.2">
      <c r="A40" s="52">
        <v>36</v>
      </c>
      <c r="B40" s="60">
        <v>3024616</v>
      </c>
      <c r="C40" s="74" t="s">
        <v>556</v>
      </c>
      <c r="D40" s="57"/>
      <c r="E40" s="58">
        <v>4</v>
      </c>
      <c r="F40" s="59" t="s">
        <v>2</v>
      </c>
      <c r="G40" s="48"/>
      <c r="H40" s="55">
        <f t="shared" si="0"/>
        <v>0</v>
      </c>
      <c r="I40" s="26"/>
      <c r="J40" s="26"/>
      <c r="K40" s="22" t="s">
        <v>728</v>
      </c>
      <c r="L40" s="88"/>
    </row>
    <row r="41" spans="1:12" x14ac:dyDescent="0.2">
      <c r="A41" s="52">
        <v>37</v>
      </c>
      <c r="B41" s="53">
        <v>3017253</v>
      </c>
      <c r="C41" s="73" t="s">
        <v>116</v>
      </c>
      <c r="D41" s="22"/>
      <c r="E41" s="54">
        <v>5</v>
      </c>
      <c r="F41" s="45" t="s">
        <v>2</v>
      </c>
      <c r="G41" s="48"/>
      <c r="H41" s="55">
        <f t="shared" si="0"/>
        <v>0</v>
      </c>
      <c r="I41" s="26"/>
      <c r="J41" s="26"/>
      <c r="K41" s="22" t="s">
        <v>727</v>
      </c>
      <c r="L41" s="88"/>
    </row>
    <row r="42" spans="1:12" x14ac:dyDescent="0.2">
      <c r="A42" s="52">
        <v>38</v>
      </c>
      <c r="B42" s="53">
        <v>3014251</v>
      </c>
      <c r="C42" s="73" t="s">
        <v>107</v>
      </c>
      <c r="D42" s="22"/>
      <c r="E42" s="54">
        <v>10</v>
      </c>
      <c r="F42" s="45" t="s">
        <v>2</v>
      </c>
      <c r="G42" s="48"/>
      <c r="H42" s="55">
        <f t="shared" si="0"/>
        <v>0</v>
      </c>
      <c r="I42" s="26"/>
      <c r="J42" s="26"/>
      <c r="K42" s="22" t="s">
        <v>727</v>
      </c>
      <c r="L42" s="88"/>
    </row>
    <row r="43" spans="1:12" x14ac:dyDescent="0.2">
      <c r="A43" s="52">
        <v>39</v>
      </c>
      <c r="B43" s="60">
        <v>936982</v>
      </c>
      <c r="C43" s="74" t="s">
        <v>557</v>
      </c>
      <c r="D43" s="57"/>
      <c r="E43" s="58">
        <v>10</v>
      </c>
      <c r="F43" s="59" t="s">
        <v>2</v>
      </c>
      <c r="G43" s="48"/>
      <c r="H43" s="55">
        <f t="shared" si="0"/>
        <v>0</v>
      </c>
      <c r="I43" s="26"/>
      <c r="J43" s="26"/>
      <c r="K43" s="22" t="s">
        <v>728</v>
      </c>
      <c r="L43" s="88"/>
    </row>
    <row r="44" spans="1:12" x14ac:dyDescent="0.2">
      <c r="A44" s="52">
        <v>40</v>
      </c>
      <c r="B44" s="60">
        <v>3025512</v>
      </c>
      <c r="C44" s="74" t="s">
        <v>558</v>
      </c>
      <c r="D44" s="57" t="s">
        <v>414</v>
      </c>
      <c r="E44" s="58">
        <v>3</v>
      </c>
      <c r="F44" s="59" t="s">
        <v>2</v>
      </c>
      <c r="G44" s="48"/>
      <c r="H44" s="55">
        <f t="shared" si="0"/>
        <v>0</v>
      </c>
      <c r="I44" s="26"/>
      <c r="J44" s="26"/>
      <c r="K44" s="22" t="s">
        <v>731</v>
      </c>
      <c r="L44" s="88"/>
    </row>
    <row r="45" spans="1:12" x14ac:dyDescent="0.2">
      <c r="A45" s="52">
        <v>41</v>
      </c>
      <c r="B45" s="60">
        <v>3025513</v>
      </c>
      <c r="C45" s="74" t="s">
        <v>559</v>
      </c>
      <c r="D45" s="57" t="s">
        <v>414</v>
      </c>
      <c r="E45" s="58">
        <v>1</v>
      </c>
      <c r="F45" s="59" t="s">
        <v>2</v>
      </c>
      <c r="G45" s="48"/>
      <c r="H45" s="55">
        <f t="shared" si="0"/>
        <v>0</v>
      </c>
      <c r="I45" s="26"/>
      <c r="J45" s="26"/>
      <c r="K45" s="22" t="s">
        <v>726</v>
      </c>
      <c r="L45" s="88"/>
    </row>
    <row r="46" spans="1:12" x14ac:dyDescent="0.2">
      <c r="A46" s="52">
        <v>42</v>
      </c>
      <c r="B46" s="61">
        <v>3023405</v>
      </c>
      <c r="C46" s="73" t="s">
        <v>560</v>
      </c>
      <c r="D46" s="22" t="s">
        <v>414</v>
      </c>
      <c r="E46" s="54">
        <v>1</v>
      </c>
      <c r="F46" s="23" t="s">
        <v>2</v>
      </c>
      <c r="G46" s="48"/>
      <c r="H46" s="55">
        <f t="shared" si="0"/>
        <v>0</v>
      </c>
      <c r="I46" s="26"/>
      <c r="J46" s="26"/>
      <c r="K46" s="22" t="s">
        <v>730</v>
      </c>
      <c r="L46" s="88"/>
    </row>
    <row r="47" spans="1:12" x14ac:dyDescent="0.2">
      <c r="A47" s="52">
        <v>43</v>
      </c>
      <c r="B47" s="60">
        <v>3025514</v>
      </c>
      <c r="C47" s="74" t="s">
        <v>561</v>
      </c>
      <c r="D47" s="57" t="s">
        <v>414</v>
      </c>
      <c r="E47" s="58">
        <v>3</v>
      </c>
      <c r="F47" s="59" t="s">
        <v>2</v>
      </c>
      <c r="G47" s="48"/>
      <c r="H47" s="55">
        <f t="shared" si="0"/>
        <v>0</v>
      </c>
      <c r="I47" s="26"/>
      <c r="J47" s="26"/>
      <c r="K47" s="22" t="s">
        <v>728</v>
      </c>
      <c r="L47" s="88"/>
    </row>
    <row r="48" spans="1:12" x14ac:dyDescent="0.2">
      <c r="A48" s="52">
        <v>44</v>
      </c>
      <c r="B48" s="61">
        <v>3018332</v>
      </c>
      <c r="C48" s="73" t="s">
        <v>562</v>
      </c>
      <c r="D48" s="22" t="s">
        <v>414</v>
      </c>
      <c r="E48" s="54">
        <v>1</v>
      </c>
      <c r="F48" s="23" t="s">
        <v>2</v>
      </c>
      <c r="G48" s="48"/>
      <c r="H48" s="55">
        <f t="shared" si="0"/>
        <v>0</v>
      </c>
      <c r="I48" s="26"/>
      <c r="J48" s="26"/>
      <c r="K48" s="22" t="s">
        <v>728</v>
      </c>
      <c r="L48" s="88"/>
    </row>
    <row r="49" spans="1:12" x14ac:dyDescent="0.2">
      <c r="A49" s="52">
        <v>45</v>
      </c>
      <c r="B49" s="60">
        <v>3010755</v>
      </c>
      <c r="C49" s="74" t="s">
        <v>60</v>
      </c>
      <c r="D49" s="57" t="s">
        <v>414</v>
      </c>
      <c r="E49" s="58">
        <v>1</v>
      </c>
      <c r="F49" s="59" t="s">
        <v>2</v>
      </c>
      <c r="G49" s="48"/>
      <c r="H49" s="55">
        <f t="shared" si="0"/>
        <v>0</v>
      </c>
      <c r="I49" s="26"/>
      <c r="J49" s="26"/>
      <c r="K49" s="22" t="s">
        <v>728</v>
      </c>
      <c r="L49" s="88"/>
    </row>
    <row r="50" spans="1:12" x14ac:dyDescent="0.2">
      <c r="A50" s="52">
        <v>46</v>
      </c>
      <c r="B50" s="60">
        <v>3001352</v>
      </c>
      <c r="C50" s="74" t="s">
        <v>563</v>
      </c>
      <c r="D50" s="57" t="s">
        <v>414</v>
      </c>
      <c r="E50" s="58">
        <v>1</v>
      </c>
      <c r="F50" s="59" t="s">
        <v>2</v>
      </c>
      <c r="G50" s="48"/>
      <c r="H50" s="55">
        <f t="shared" si="0"/>
        <v>0</v>
      </c>
      <c r="I50" s="26"/>
      <c r="J50" s="26"/>
      <c r="K50" s="22" t="s">
        <v>728</v>
      </c>
      <c r="L50" s="88"/>
    </row>
    <row r="51" spans="1:12" x14ac:dyDescent="0.2">
      <c r="A51" s="52">
        <v>47</v>
      </c>
      <c r="B51" s="60">
        <v>3021717</v>
      </c>
      <c r="C51" s="74" t="s">
        <v>564</v>
      </c>
      <c r="D51" s="57" t="s">
        <v>414</v>
      </c>
      <c r="E51" s="58">
        <v>1</v>
      </c>
      <c r="F51" s="59" t="s">
        <v>2</v>
      </c>
      <c r="G51" s="48"/>
      <c r="H51" s="55">
        <f t="shared" si="0"/>
        <v>0</v>
      </c>
      <c r="I51" s="26"/>
      <c r="J51" s="26"/>
      <c r="K51" s="22" t="s">
        <v>728</v>
      </c>
      <c r="L51" s="88"/>
    </row>
    <row r="52" spans="1:12" x14ac:dyDescent="0.2">
      <c r="A52" s="52">
        <v>48</v>
      </c>
      <c r="B52" s="60">
        <v>3014834</v>
      </c>
      <c r="C52" s="74" t="s">
        <v>565</v>
      </c>
      <c r="D52" s="57" t="s">
        <v>414</v>
      </c>
      <c r="E52" s="58">
        <v>2</v>
      </c>
      <c r="F52" s="59" t="s">
        <v>2</v>
      </c>
      <c r="G52" s="48"/>
      <c r="H52" s="55">
        <f t="shared" si="0"/>
        <v>0</v>
      </c>
      <c r="I52" s="26"/>
      <c r="J52" s="26"/>
      <c r="K52" s="22" t="s">
        <v>728</v>
      </c>
      <c r="L52" s="88"/>
    </row>
    <row r="53" spans="1:12" x14ac:dyDescent="0.2">
      <c r="A53" s="52">
        <v>49</v>
      </c>
      <c r="B53" s="53">
        <v>3017330</v>
      </c>
      <c r="C53" s="73" t="s">
        <v>120</v>
      </c>
      <c r="D53" s="22"/>
      <c r="E53" s="54">
        <v>20</v>
      </c>
      <c r="F53" s="45" t="s">
        <v>2</v>
      </c>
      <c r="G53" s="48"/>
      <c r="H53" s="55">
        <f t="shared" si="0"/>
        <v>0</v>
      </c>
      <c r="I53" s="26"/>
      <c r="J53" s="26"/>
      <c r="K53" s="22" t="s">
        <v>730</v>
      </c>
      <c r="L53" s="88"/>
    </row>
    <row r="54" spans="1:12" x14ac:dyDescent="0.2">
      <c r="A54" s="52">
        <v>50</v>
      </c>
      <c r="B54" s="53">
        <v>3017329</v>
      </c>
      <c r="C54" s="73" t="s">
        <v>121</v>
      </c>
      <c r="D54" s="22"/>
      <c r="E54" s="54">
        <v>15</v>
      </c>
      <c r="F54" s="45" t="s">
        <v>2</v>
      </c>
      <c r="G54" s="48"/>
      <c r="H54" s="55">
        <f t="shared" si="0"/>
        <v>0</v>
      </c>
      <c r="I54" s="26"/>
      <c r="J54" s="26"/>
      <c r="K54" s="22" t="s">
        <v>730</v>
      </c>
      <c r="L54" s="88"/>
    </row>
    <row r="55" spans="1:12" x14ac:dyDescent="0.2">
      <c r="A55" s="52">
        <v>51</v>
      </c>
      <c r="B55" s="53">
        <v>3019705</v>
      </c>
      <c r="C55" s="73" t="s">
        <v>63</v>
      </c>
      <c r="D55" s="22"/>
      <c r="E55" s="54">
        <v>50</v>
      </c>
      <c r="F55" s="45" t="s">
        <v>2</v>
      </c>
      <c r="G55" s="48"/>
      <c r="H55" s="55">
        <f t="shared" si="0"/>
        <v>0</v>
      </c>
      <c r="I55" s="26"/>
      <c r="J55" s="26"/>
      <c r="K55" s="22" t="s">
        <v>730</v>
      </c>
      <c r="L55" s="88"/>
    </row>
    <row r="56" spans="1:12" x14ac:dyDescent="0.2">
      <c r="A56" s="52">
        <v>52</v>
      </c>
      <c r="B56" s="53">
        <v>3014556</v>
      </c>
      <c r="C56" s="73" t="s">
        <v>106</v>
      </c>
      <c r="D56" s="22"/>
      <c r="E56" s="54">
        <v>20</v>
      </c>
      <c r="F56" s="45" t="s">
        <v>2</v>
      </c>
      <c r="G56" s="48"/>
      <c r="H56" s="55">
        <f t="shared" si="0"/>
        <v>0</v>
      </c>
      <c r="I56" s="26"/>
      <c r="J56" s="26"/>
      <c r="K56" s="22" t="s">
        <v>728</v>
      </c>
      <c r="L56" s="88"/>
    </row>
    <row r="57" spans="1:12" x14ac:dyDescent="0.2">
      <c r="A57" s="52">
        <v>53</v>
      </c>
      <c r="B57" s="53">
        <v>3021774</v>
      </c>
      <c r="C57" s="73" t="s">
        <v>64</v>
      </c>
      <c r="D57" s="22"/>
      <c r="E57" s="54">
        <v>20</v>
      </c>
      <c r="F57" s="45" t="s">
        <v>2</v>
      </c>
      <c r="G57" s="48"/>
      <c r="H57" s="55">
        <f t="shared" si="0"/>
        <v>0</v>
      </c>
      <c r="I57" s="26"/>
      <c r="J57" s="26"/>
      <c r="K57" s="22" t="s">
        <v>726</v>
      </c>
      <c r="L57" s="88"/>
    </row>
    <row r="58" spans="1:12" x14ac:dyDescent="0.2">
      <c r="A58" s="52">
        <v>54</v>
      </c>
      <c r="B58" s="53">
        <v>3021612</v>
      </c>
      <c r="C58" s="73" t="s">
        <v>65</v>
      </c>
      <c r="D58" s="22"/>
      <c r="E58" s="54">
        <v>30</v>
      </c>
      <c r="F58" s="45" t="s">
        <v>2</v>
      </c>
      <c r="G58" s="48"/>
      <c r="H58" s="55">
        <f t="shared" si="0"/>
        <v>0</v>
      </c>
      <c r="I58" s="26"/>
      <c r="J58" s="26"/>
      <c r="K58" s="22" t="s">
        <v>726</v>
      </c>
      <c r="L58" s="88"/>
    </row>
    <row r="59" spans="1:12" x14ac:dyDescent="0.2">
      <c r="A59" s="52">
        <v>55</v>
      </c>
      <c r="B59" s="53">
        <v>3021635</v>
      </c>
      <c r="C59" s="73" t="s">
        <v>102</v>
      </c>
      <c r="D59" s="22"/>
      <c r="E59" s="54">
        <v>15</v>
      </c>
      <c r="F59" s="45" t="s">
        <v>2</v>
      </c>
      <c r="G59" s="48"/>
      <c r="H59" s="55">
        <f t="shared" si="0"/>
        <v>0</v>
      </c>
      <c r="I59" s="26"/>
      <c r="J59" s="26"/>
      <c r="K59" s="22" t="s">
        <v>730</v>
      </c>
      <c r="L59" s="88"/>
    </row>
    <row r="60" spans="1:12" x14ac:dyDescent="0.2">
      <c r="A60" s="52">
        <v>56</v>
      </c>
      <c r="B60" s="53">
        <v>3024044</v>
      </c>
      <c r="C60" s="73" t="s">
        <v>61</v>
      </c>
      <c r="D60" s="22" t="s">
        <v>414</v>
      </c>
      <c r="E60" s="54">
        <v>2</v>
      </c>
      <c r="F60" s="45" t="s">
        <v>2</v>
      </c>
      <c r="G60" s="48"/>
      <c r="H60" s="55">
        <f t="shared" si="0"/>
        <v>0</v>
      </c>
      <c r="I60" s="26"/>
      <c r="J60" s="26"/>
      <c r="K60" s="22" t="s">
        <v>727</v>
      </c>
      <c r="L60" s="88"/>
    </row>
    <row r="61" spans="1:12" x14ac:dyDescent="0.2">
      <c r="A61" s="52">
        <v>57</v>
      </c>
      <c r="B61" s="53">
        <v>3024045</v>
      </c>
      <c r="C61" s="73" t="s">
        <v>62</v>
      </c>
      <c r="D61" s="22" t="s">
        <v>414</v>
      </c>
      <c r="E61" s="54">
        <v>2</v>
      </c>
      <c r="F61" s="45" t="s">
        <v>2</v>
      </c>
      <c r="G61" s="48"/>
      <c r="H61" s="55">
        <f t="shared" si="0"/>
        <v>0</v>
      </c>
      <c r="I61" s="27"/>
      <c r="J61" s="26"/>
      <c r="K61" s="22" t="s">
        <v>727</v>
      </c>
      <c r="L61" s="88"/>
    </row>
    <row r="62" spans="1:12" x14ac:dyDescent="0.2">
      <c r="A62" s="52">
        <v>58</v>
      </c>
      <c r="B62" s="53">
        <v>3023141</v>
      </c>
      <c r="C62" s="73" t="s">
        <v>81</v>
      </c>
      <c r="D62" s="22"/>
      <c r="E62" s="54">
        <v>5</v>
      </c>
      <c r="F62" s="45" t="s">
        <v>2</v>
      </c>
      <c r="G62" s="48"/>
      <c r="H62" s="55">
        <f t="shared" si="0"/>
        <v>0</v>
      </c>
      <c r="I62" s="27"/>
      <c r="J62" s="26"/>
      <c r="K62" s="22" t="s">
        <v>730</v>
      </c>
      <c r="L62" s="88"/>
    </row>
    <row r="63" spans="1:12" x14ac:dyDescent="0.2">
      <c r="A63" s="52">
        <v>59</v>
      </c>
      <c r="B63" s="53">
        <v>3026013</v>
      </c>
      <c r="C63" s="73" t="s">
        <v>96</v>
      </c>
      <c r="D63" s="22" t="s">
        <v>414</v>
      </c>
      <c r="E63" s="54">
        <v>20</v>
      </c>
      <c r="F63" s="45" t="s">
        <v>2</v>
      </c>
      <c r="G63" s="48"/>
      <c r="H63" s="55">
        <f t="shared" si="0"/>
        <v>0</v>
      </c>
      <c r="I63" s="27"/>
      <c r="J63" s="26"/>
      <c r="K63" s="22" t="s">
        <v>726</v>
      </c>
      <c r="L63" s="88"/>
    </row>
    <row r="64" spans="1:12" x14ac:dyDescent="0.2">
      <c r="A64" s="52">
        <v>60</v>
      </c>
      <c r="B64" s="53">
        <v>3025168</v>
      </c>
      <c r="C64" s="73" t="s">
        <v>68</v>
      </c>
      <c r="D64" s="22"/>
      <c r="E64" s="54">
        <v>50</v>
      </c>
      <c r="F64" s="45" t="s">
        <v>2</v>
      </c>
      <c r="G64" s="48"/>
      <c r="H64" s="55">
        <f t="shared" si="0"/>
        <v>0</v>
      </c>
      <c r="I64" s="27"/>
      <c r="J64" s="26"/>
      <c r="K64" s="22" t="s">
        <v>726</v>
      </c>
      <c r="L64" s="88"/>
    </row>
    <row r="65" spans="1:12" x14ac:dyDescent="0.2">
      <c r="A65" s="52">
        <v>61</v>
      </c>
      <c r="B65" s="53">
        <v>3025166</v>
      </c>
      <c r="C65" s="73" t="s">
        <v>66</v>
      </c>
      <c r="D65" s="22"/>
      <c r="E65" s="54">
        <v>50</v>
      </c>
      <c r="F65" s="45" t="s">
        <v>2</v>
      </c>
      <c r="G65" s="48"/>
      <c r="H65" s="55">
        <f t="shared" si="0"/>
        <v>0</v>
      </c>
      <c r="I65" s="27"/>
      <c r="J65" s="26"/>
      <c r="K65" s="22" t="s">
        <v>727</v>
      </c>
      <c r="L65" s="88"/>
    </row>
    <row r="66" spans="1:12" x14ac:dyDescent="0.2">
      <c r="A66" s="52">
        <v>62</v>
      </c>
      <c r="B66" s="53">
        <v>3025167</v>
      </c>
      <c r="C66" s="73" t="s">
        <v>67</v>
      </c>
      <c r="D66" s="22"/>
      <c r="E66" s="54">
        <v>30</v>
      </c>
      <c r="F66" s="45" t="s">
        <v>2</v>
      </c>
      <c r="G66" s="48"/>
      <c r="H66" s="55">
        <f t="shared" si="0"/>
        <v>0</v>
      </c>
      <c r="I66" s="27"/>
      <c r="J66" s="26"/>
      <c r="K66" s="22" t="s">
        <v>726</v>
      </c>
      <c r="L66" s="88"/>
    </row>
    <row r="67" spans="1:12" x14ac:dyDescent="0.2">
      <c r="A67" s="52">
        <v>63</v>
      </c>
      <c r="B67" s="53">
        <v>3021632</v>
      </c>
      <c r="C67" s="73" t="s">
        <v>75</v>
      </c>
      <c r="D67" s="22" t="s">
        <v>414</v>
      </c>
      <c r="E67" s="54">
        <v>8</v>
      </c>
      <c r="F67" s="45" t="s">
        <v>2</v>
      </c>
      <c r="G67" s="48"/>
      <c r="H67" s="55">
        <f t="shared" si="0"/>
        <v>0</v>
      </c>
      <c r="I67" s="27"/>
      <c r="J67" s="26"/>
      <c r="K67" s="22" t="s">
        <v>730</v>
      </c>
      <c r="L67" s="88"/>
    </row>
    <row r="68" spans="1:12" x14ac:dyDescent="0.2">
      <c r="A68" s="52">
        <v>64</v>
      </c>
      <c r="B68" s="53">
        <v>3021563</v>
      </c>
      <c r="C68" s="73" t="s">
        <v>122</v>
      </c>
      <c r="D68" s="22"/>
      <c r="E68" s="54">
        <v>50</v>
      </c>
      <c r="F68" s="45" t="s">
        <v>2</v>
      </c>
      <c r="G68" s="48"/>
      <c r="H68" s="55">
        <f t="shared" si="0"/>
        <v>0</v>
      </c>
      <c r="I68" s="27"/>
      <c r="J68" s="26"/>
      <c r="K68" s="22" t="s">
        <v>727</v>
      </c>
      <c r="L68" s="88"/>
    </row>
    <row r="69" spans="1:12" x14ac:dyDescent="0.2">
      <c r="A69" s="52">
        <v>65</v>
      </c>
      <c r="B69" s="53">
        <v>3017331</v>
      </c>
      <c r="C69" s="73" t="s">
        <v>91</v>
      </c>
      <c r="D69" s="22"/>
      <c r="E69" s="54">
        <v>50</v>
      </c>
      <c r="F69" s="45" t="s">
        <v>2</v>
      </c>
      <c r="G69" s="48"/>
      <c r="H69" s="55">
        <f t="shared" si="0"/>
        <v>0</v>
      </c>
      <c r="I69" s="27"/>
      <c r="J69" s="26"/>
      <c r="K69" s="22" t="s">
        <v>730</v>
      </c>
      <c r="L69" s="88"/>
    </row>
    <row r="70" spans="1:12" x14ac:dyDescent="0.2">
      <c r="A70" s="52">
        <v>66</v>
      </c>
      <c r="B70" s="53">
        <v>3024862</v>
      </c>
      <c r="C70" s="73" t="s">
        <v>90</v>
      </c>
      <c r="D70" s="22" t="s">
        <v>414</v>
      </c>
      <c r="E70" s="54">
        <v>20</v>
      </c>
      <c r="F70" s="45" t="s">
        <v>2</v>
      </c>
      <c r="G70" s="48"/>
      <c r="H70" s="55">
        <f t="shared" ref="H70:H105" si="1">G70*E70</f>
        <v>0</v>
      </c>
      <c r="I70" s="27"/>
      <c r="J70" s="26"/>
      <c r="K70" s="22" t="s">
        <v>727</v>
      </c>
      <c r="L70" s="88"/>
    </row>
    <row r="71" spans="1:12" ht="25.5" x14ac:dyDescent="0.2">
      <c r="A71" s="52">
        <v>67</v>
      </c>
      <c r="B71" s="62">
        <v>3027405</v>
      </c>
      <c r="C71" s="74" t="s">
        <v>662</v>
      </c>
      <c r="D71" s="52" t="s">
        <v>414</v>
      </c>
      <c r="E71" s="63">
        <v>5</v>
      </c>
      <c r="F71" s="45" t="s">
        <v>2</v>
      </c>
      <c r="G71" s="48"/>
      <c r="H71" s="55">
        <f t="shared" si="1"/>
        <v>0</v>
      </c>
      <c r="I71" s="27"/>
      <c r="J71" s="26"/>
      <c r="K71" s="22" t="s">
        <v>727</v>
      </c>
      <c r="L71" s="88"/>
    </row>
    <row r="72" spans="1:12" ht="25.5" x14ac:dyDescent="0.2">
      <c r="A72" s="52">
        <v>68</v>
      </c>
      <c r="B72" s="62">
        <v>3027416</v>
      </c>
      <c r="C72" s="74" t="s">
        <v>661</v>
      </c>
      <c r="D72" s="52" t="s">
        <v>414</v>
      </c>
      <c r="E72" s="63">
        <v>5</v>
      </c>
      <c r="F72" s="45" t="s">
        <v>2</v>
      </c>
      <c r="G72" s="48"/>
      <c r="H72" s="55">
        <f t="shared" si="1"/>
        <v>0</v>
      </c>
      <c r="I72" s="27"/>
      <c r="J72" s="26"/>
      <c r="K72" s="22" t="s">
        <v>727</v>
      </c>
      <c r="L72" s="88"/>
    </row>
    <row r="73" spans="1:12" x14ac:dyDescent="0.2">
      <c r="A73" s="52">
        <v>69</v>
      </c>
      <c r="B73" s="45">
        <v>3022457</v>
      </c>
      <c r="C73" s="73" t="s">
        <v>664</v>
      </c>
      <c r="D73" s="22" t="s">
        <v>414</v>
      </c>
      <c r="E73" s="63">
        <v>5</v>
      </c>
      <c r="F73" s="45" t="s">
        <v>2</v>
      </c>
      <c r="G73" s="48"/>
      <c r="H73" s="55">
        <f t="shared" si="1"/>
        <v>0</v>
      </c>
      <c r="I73" s="27"/>
      <c r="J73" s="26"/>
      <c r="K73" s="22" t="s">
        <v>728</v>
      </c>
      <c r="L73" s="88"/>
    </row>
    <row r="74" spans="1:12" x14ac:dyDescent="0.2">
      <c r="A74" s="52">
        <v>70</v>
      </c>
      <c r="B74" s="45">
        <v>3028045</v>
      </c>
      <c r="C74" s="73" t="s">
        <v>666</v>
      </c>
      <c r="D74" s="22" t="s">
        <v>414</v>
      </c>
      <c r="E74" s="63">
        <v>5</v>
      </c>
      <c r="F74" s="45" t="s">
        <v>2</v>
      </c>
      <c r="G74" s="48"/>
      <c r="H74" s="55">
        <f t="shared" si="1"/>
        <v>0</v>
      </c>
      <c r="I74" s="27"/>
      <c r="J74" s="26"/>
      <c r="K74" s="22" t="s">
        <v>727</v>
      </c>
      <c r="L74" s="88"/>
    </row>
    <row r="75" spans="1:12" x14ac:dyDescent="0.2">
      <c r="A75" s="52">
        <v>71</v>
      </c>
      <c r="B75" s="45">
        <v>937590</v>
      </c>
      <c r="C75" s="73" t="s">
        <v>667</v>
      </c>
      <c r="D75" s="22" t="s">
        <v>414</v>
      </c>
      <c r="E75" s="63">
        <v>5</v>
      </c>
      <c r="F75" s="45" t="s">
        <v>2</v>
      </c>
      <c r="G75" s="48"/>
      <c r="H75" s="55">
        <f t="shared" si="1"/>
        <v>0</v>
      </c>
      <c r="I75" s="27"/>
      <c r="J75" s="26"/>
      <c r="K75" s="22" t="s">
        <v>728</v>
      </c>
      <c r="L75" s="88"/>
    </row>
    <row r="76" spans="1:12" x14ac:dyDescent="0.2">
      <c r="A76" s="52">
        <v>72</v>
      </c>
      <c r="B76" s="45">
        <v>3028321</v>
      </c>
      <c r="C76" s="73" t="s">
        <v>668</v>
      </c>
      <c r="D76" s="22"/>
      <c r="E76" s="63">
        <v>5</v>
      </c>
      <c r="F76" s="45" t="s">
        <v>2</v>
      </c>
      <c r="G76" s="48"/>
      <c r="H76" s="55">
        <f t="shared" si="1"/>
        <v>0</v>
      </c>
      <c r="I76" s="27"/>
      <c r="J76" s="26"/>
      <c r="K76" s="22" t="s">
        <v>730</v>
      </c>
      <c r="L76" s="45"/>
    </row>
    <row r="77" spans="1:12" x14ac:dyDescent="0.2">
      <c r="A77" s="52">
        <v>73</v>
      </c>
      <c r="B77" s="45">
        <v>3025699</v>
      </c>
      <c r="C77" s="73" t="s">
        <v>669</v>
      </c>
      <c r="D77" s="22" t="s">
        <v>414</v>
      </c>
      <c r="E77" s="63">
        <v>5</v>
      </c>
      <c r="F77" s="45" t="s">
        <v>2</v>
      </c>
      <c r="G77" s="48"/>
      <c r="H77" s="55">
        <f t="shared" si="1"/>
        <v>0</v>
      </c>
      <c r="I77" s="27"/>
      <c r="J77" s="26"/>
      <c r="K77" s="22" t="s">
        <v>728</v>
      </c>
      <c r="L77" s="45"/>
    </row>
    <row r="78" spans="1:12" x14ac:dyDescent="0.2">
      <c r="A78" s="52">
        <v>74</v>
      </c>
      <c r="B78" s="45">
        <v>937592</v>
      </c>
      <c r="C78" s="73" t="s">
        <v>670</v>
      </c>
      <c r="D78" s="22" t="s">
        <v>414</v>
      </c>
      <c r="E78" s="63">
        <v>5</v>
      </c>
      <c r="F78" s="45" t="s">
        <v>2</v>
      </c>
      <c r="G78" s="48"/>
      <c r="H78" s="55">
        <f t="shared" si="1"/>
        <v>0</v>
      </c>
      <c r="I78" s="27"/>
      <c r="J78" s="26"/>
      <c r="K78" s="22" t="s">
        <v>730</v>
      </c>
      <c r="L78" s="45"/>
    </row>
    <row r="79" spans="1:12" x14ac:dyDescent="0.2">
      <c r="A79" s="52">
        <v>75</v>
      </c>
      <c r="B79" s="45">
        <v>3026346</v>
      </c>
      <c r="C79" s="73" t="s">
        <v>671</v>
      </c>
      <c r="D79" s="22" t="s">
        <v>414</v>
      </c>
      <c r="E79" s="63">
        <v>5</v>
      </c>
      <c r="F79" s="45" t="s">
        <v>2</v>
      </c>
      <c r="G79" s="48"/>
      <c r="H79" s="55">
        <f t="shared" si="1"/>
        <v>0</v>
      </c>
      <c r="I79" s="27"/>
      <c r="J79" s="26"/>
      <c r="K79" s="22" t="s">
        <v>728</v>
      </c>
      <c r="L79" s="45"/>
    </row>
    <row r="80" spans="1:12" x14ac:dyDescent="0.2">
      <c r="A80" s="52">
        <v>76</v>
      </c>
      <c r="B80" s="45">
        <v>3026347</v>
      </c>
      <c r="C80" s="73" t="s">
        <v>672</v>
      </c>
      <c r="D80" s="22" t="s">
        <v>414</v>
      </c>
      <c r="E80" s="63">
        <v>5</v>
      </c>
      <c r="F80" s="45" t="s">
        <v>2</v>
      </c>
      <c r="G80" s="48"/>
      <c r="H80" s="55">
        <f t="shared" si="1"/>
        <v>0</v>
      </c>
      <c r="I80" s="27"/>
      <c r="J80" s="26"/>
      <c r="K80" s="22" t="s">
        <v>728</v>
      </c>
      <c r="L80" s="45"/>
    </row>
    <row r="81" spans="1:12" x14ac:dyDescent="0.2">
      <c r="A81" s="52">
        <v>77</v>
      </c>
      <c r="B81" s="45">
        <v>3026334</v>
      </c>
      <c r="C81" s="73" t="s">
        <v>673</v>
      </c>
      <c r="D81" s="22" t="s">
        <v>414</v>
      </c>
      <c r="E81" s="63">
        <v>5</v>
      </c>
      <c r="F81" s="45" t="s">
        <v>2</v>
      </c>
      <c r="G81" s="48"/>
      <c r="H81" s="55">
        <f t="shared" si="1"/>
        <v>0</v>
      </c>
      <c r="I81" s="27"/>
      <c r="J81" s="26"/>
      <c r="K81" s="22" t="s">
        <v>728</v>
      </c>
      <c r="L81" s="45"/>
    </row>
    <row r="82" spans="1:12" x14ac:dyDescent="0.2">
      <c r="A82" s="52">
        <v>78</v>
      </c>
      <c r="B82" s="45">
        <v>3026335</v>
      </c>
      <c r="C82" s="73" t="s">
        <v>674</v>
      </c>
      <c r="D82" s="22" t="s">
        <v>414</v>
      </c>
      <c r="E82" s="63">
        <v>5</v>
      </c>
      <c r="F82" s="45" t="s">
        <v>2</v>
      </c>
      <c r="G82" s="48"/>
      <c r="H82" s="55">
        <f t="shared" si="1"/>
        <v>0</v>
      </c>
      <c r="I82" s="27"/>
      <c r="J82" s="26"/>
      <c r="K82" s="22" t="s">
        <v>728</v>
      </c>
      <c r="L82" s="45"/>
    </row>
    <row r="83" spans="1:12" x14ac:dyDescent="0.2">
      <c r="A83" s="52">
        <v>79</v>
      </c>
      <c r="B83" s="45">
        <v>937614</v>
      </c>
      <c r="C83" s="73" t="s">
        <v>675</v>
      </c>
      <c r="D83" s="22" t="s">
        <v>414</v>
      </c>
      <c r="E83" s="63">
        <v>5</v>
      </c>
      <c r="F83" s="45" t="s">
        <v>2</v>
      </c>
      <c r="G83" s="48"/>
      <c r="H83" s="55">
        <f t="shared" si="1"/>
        <v>0</v>
      </c>
      <c r="I83" s="27"/>
      <c r="J83" s="26"/>
      <c r="K83" s="22" t="s">
        <v>728</v>
      </c>
      <c r="L83" s="45"/>
    </row>
    <row r="84" spans="1:12" x14ac:dyDescent="0.2">
      <c r="A84" s="52">
        <v>80</v>
      </c>
      <c r="B84" s="45">
        <v>937613</v>
      </c>
      <c r="C84" s="73" t="s">
        <v>676</v>
      </c>
      <c r="D84" s="22" t="s">
        <v>414</v>
      </c>
      <c r="E84" s="63">
        <v>5</v>
      </c>
      <c r="F84" s="45" t="s">
        <v>2</v>
      </c>
      <c r="G84" s="48"/>
      <c r="H84" s="55">
        <f t="shared" si="1"/>
        <v>0</v>
      </c>
      <c r="I84" s="27"/>
      <c r="J84" s="26"/>
      <c r="K84" s="22" t="s">
        <v>728</v>
      </c>
      <c r="L84" s="45"/>
    </row>
    <row r="85" spans="1:12" x14ac:dyDescent="0.2">
      <c r="A85" s="52">
        <v>81</v>
      </c>
      <c r="B85" s="45">
        <v>3028436</v>
      </c>
      <c r="C85" s="73" t="s">
        <v>677</v>
      </c>
      <c r="D85" s="22" t="s">
        <v>414</v>
      </c>
      <c r="E85" s="63">
        <v>5</v>
      </c>
      <c r="F85" s="45" t="s">
        <v>2</v>
      </c>
      <c r="G85" s="48"/>
      <c r="H85" s="55">
        <f t="shared" si="1"/>
        <v>0</v>
      </c>
      <c r="I85" s="27"/>
      <c r="J85" s="26"/>
      <c r="K85" s="22" t="s">
        <v>727</v>
      </c>
      <c r="L85" s="45"/>
    </row>
    <row r="86" spans="1:12" x14ac:dyDescent="0.2">
      <c r="A86" s="52">
        <v>82</v>
      </c>
      <c r="B86" s="45">
        <v>3028377</v>
      </c>
      <c r="C86" s="73" t="s">
        <v>678</v>
      </c>
      <c r="D86" s="22" t="s">
        <v>414</v>
      </c>
      <c r="E86" s="63">
        <v>5</v>
      </c>
      <c r="F86" s="45" t="s">
        <v>2</v>
      </c>
      <c r="G86" s="48"/>
      <c r="H86" s="55">
        <f t="shared" si="1"/>
        <v>0</v>
      </c>
      <c r="I86" s="27"/>
      <c r="J86" s="26"/>
      <c r="K86" s="22" t="s">
        <v>727</v>
      </c>
      <c r="L86" s="45"/>
    </row>
    <row r="87" spans="1:12" x14ac:dyDescent="0.2">
      <c r="A87" s="52">
        <v>83</v>
      </c>
      <c r="B87" s="45">
        <v>3028378</v>
      </c>
      <c r="C87" s="73" t="s">
        <v>679</v>
      </c>
      <c r="D87" s="22" t="s">
        <v>414</v>
      </c>
      <c r="E87" s="63">
        <v>5</v>
      </c>
      <c r="F87" s="45" t="s">
        <v>2</v>
      </c>
      <c r="G87" s="48"/>
      <c r="H87" s="55">
        <f t="shared" si="1"/>
        <v>0</v>
      </c>
      <c r="I87" s="27"/>
      <c r="J87" s="26"/>
      <c r="K87" s="22" t="s">
        <v>726</v>
      </c>
      <c r="L87" s="45"/>
    </row>
    <row r="88" spans="1:12" x14ac:dyDescent="0.2">
      <c r="A88" s="52">
        <v>84</v>
      </c>
      <c r="B88" s="45">
        <v>3028380</v>
      </c>
      <c r="C88" s="73" t="s">
        <v>681</v>
      </c>
      <c r="D88" s="22" t="s">
        <v>414</v>
      </c>
      <c r="E88" s="63">
        <v>5</v>
      </c>
      <c r="F88" s="45" t="s">
        <v>2</v>
      </c>
      <c r="G88" s="48"/>
      <c r="H88" s="55">
        <f t="shared" si="1"/>
        <v>0</v>
      </c>
      <c r="I88" s="27"/>
      <c r="J88" s="26"/>
      <c r="K88" s="22" t="s">
        <v>726</v>
      </c>
      <c r="L88" s="45"/>
    </row>
    <row r="89" spans="1:12" x14ac:dyDescent="0.2">
      <c r="A89" s="52">
        <v>85</v>
      </c>
      <c r="B89" s="45">
        <v>3028381</v>
      </c>
      <c r="C89" s="73" t="s">
        <v>682</v>
      </c>
      <c r="D89" s="22" t="s">
        <v>414</v>
      </c>
      <c r="E89" s="63">
        <v>5</v>
      </c>
      <c r="F89" s="45" t="s">
        <v>2</v>
      </c>
      <c r="G89" s="48"/>
      <c r="H89" s="55">
        <f t="shared" si="1"/>
        <v>0</v>
      </c>
      <c r="I89" s="27"/>
      <c r="J89" s="26"/>
      <c r="K89" s="22" t="s">
        <v>726</v>
      </c>
      <c r="L89" s="45"/>
    </row>
    <row r="90" spans="1:12" x14ac:dyDescent="0.2">
      <c r="A90" s="52">
        <v>86</v>
      </c>
      <c r="B90" s="45">
        <v>3028382</v>
      </c>
      <c r="C90" s="73" t="s">
        <v>683</v>
      </c>
      <c r="D90" s="22" t="s">
        <v>414</v>
      </c>
      <c r="E90" s="63">
        <v>5</v>
      </c>
      <c r="F90" s="45" t="s">
        <v>2</v>
      </c>
      <c r="G90" s="48"/>
      <c r="H90" s="55">
        <f t="shared" si="1"/>
        <v>0</v>
      </c>
      <c r="I90" s="27"/>
      <c r="J90" s="26"/>
      <c r="K90" s="22" t="s">
        <v>726</v>
      </c>
      <c r="L90" s="45"/>
    </row>
    <row r="91" spans="1:12" x14ac:dyDescent="0.2">
      <c r="A91" s="52">
        <v>87</v>
      </c>
      <c r="B91" s="45">
        <v>3028482</v>
      </c>
      <c r="C91" s="73" t="s">
        <v>685</v>
      </c>
      <c r="D91" s="22" t="s">
        <v>414</v>
      </c>
      <c r="E91" s="63">
        <v>5</v>
      </c>
      <c r="F91" s="45" t="s">
        <v>2</v>
      </c>
      <c r="G91" s="48"/>
      <c r="H91" s="55">
        <f t="shared" si="1"/>
        <v>0</v>
      </c>
      <c r="I91" s="27"/>
      <c r="J91" s="26"/>
      <c r="K91" s="22" t="s">
        <v>728</v>
      </c>
      <c r="L91" s="45"/>
    </row>
    <row r="92" spans="1:12" x14ac:dyDescent="0.2">
      <c r="A92" s="52">
        <v>88</v>
      </c>
      <c r="B92" s="45">
        <v>3028483</v>
      </c>
      <c r="C92" s="73" t="s">
        <v>686</v>
      </c>
      <c r="D92" s="22" t="s">
        <v>414</v>
      </c>
      <c r="E92" s="63">
        <v>5</v>
      </c>
      <c r="F92" s="45" t="s">
        <v>2</v>
      </c>
      <c r="G92" s="48"/>
      <c r="H92" s="55">
        <f t="shared" si="1"/>
        <v>0</v>
      </c>
      <c r="I92" s="27"/>
      <c r="J92" s="26"/>
      <c r="K92" s="22" t="s">
        <v>728</v>
      </c>
      <c r="L92" s="45"/>
    </row>
    <row r="93" spans="1:12" x14ac:dyDescent="0.2">
      <c r="A93" s="52">
        <v>89</v>
      </c>
      <c r="B93" s="45">
        <v>3028609</v>
      </c>
      <c r="C93" s="73" t="s">
        <v>687</v>
      </c>
      <c r="D93" s="22" t="s">
        <v>414</v>
      </c>
      <c r="E93" s="63">
        <v>5</v>
      </c>
      <c r="F93" s="45" t="s">
        <v>2</v>
      </c>
      <c r="G93" s="48"/>
      <c r="H93" s="55">
        <f t="shared" si="1"/>
        <v>0</v>
      </c>
      <c r="I93" s="27"/>
      <c r="J93" s="26"/>
      <c r="K93" s="22" t="s">
        <v>729</v>
      </c>
      <c r="L93" s="45"/>
    </row>
    <row r="94" spans="1:12" x14ac:dyDescent="0.2">
      <c r="A94" s="52">
        <v>90</v>
      </c>
      <c r="B94" s="45">
        <v>936250</v>
      </c>
      <c r="C94" s="73" t="s">
        <v>688</v>
      </c>
      <c r="D94" s="22"/>
      <c r="E94" s="63">
        <v>5</v>
      </c>
      <c r="F94" s="45" t="s">
        <v>2</v>
      </c>
      <c r="G94" s="48"/>
      <c r="H94" s="55">
        <f t="shared" si="1"/>
        <v>0</v>
      </c>
      <c r="I94" s="27"/>
      <c r="J94" s="26"/>
      <c r="K94" s="22" t="s">
        <v>728</v>
      </c>
      <c r="L94" s="45"/>
    </row>
    <row r="95" spans="1:12" x14ac:dyDescent="0.2">
      <c r="A95" s="52">
        <v>91</v>
      </c>
      <c r="B95" s="45">
        <v>936451</v>
      </c>
      <c r="C95" s="73" t="s">
        <v>732</v>
      </c>
      <c r="D95" s="22" t="s">
        <v>414</v>
      </c>
      <c r="E95" s="64">
        <v>30</v>
      </c>
      <c r="F95" s="45" t="s">
        <v>2</v>
      </c>
      <c r="G95" s="48"/>
      <c r="H95" s="55">
        <f t="shared" si="1"/>
        <v>0</v>
      </c>
      <c r="I95" s="27"/>
      <c r="J95" s="26"/>
      <c r="K95" s="22" t="s">
        <v>728</v>
      </c>
      <c r="L95" s="45"/>
    </row>
    <row r="96" spans="1:12" x14ac:dyDescent="0.2">
      <c r="A96" s="52">
        <v>92</v>
      </c>
      <c r="B96" s="45">
        <v>935315</v>
      </c>
      <c r="C96" s="73" t="s">
        <v>37</v>
      </c>
      <c r="D96" s="22" t="s">
        <v>414</v>
      </c>
      <c r="E96" s="64">
        <v>40</v>
      </c>
      <c r="F96" s="45" t="s">
        <v>2</v>
      </c>
      <c r="G96" s="48"/>
      <c r="H96" s="55">
        <f t="shared" si="1"/>
        <v>0</v>
      </c>
      <c r="I96" s="27"/>
      <c r="J96" s="26"/>
      <c r="K96" s="22" t="s">
        <v>728</v>
      </c>
      <c r="L96" s="45"/>
    </row>
    <row r="97" spans="1:12" x14ac:dyDescent="0.2">
      <c r="A97" s="52">
        <v>93</v>
      </c>
      <c r="B97" s="45">
        <v>3017335</v>
      </c>
      <c r="C97" s="73" t="s">
        <v>698</v>
      </c>
      <c r="D97" s="22" t="s">
        <v>414</v>
      </c>
      <c r="E97" s="64">
        <v>5</v>
      </c>
      <c r="F97" s="45" t="s">
        <v>2</v>
      </c>
      <c r="G97" s="48"/>
      <c r="H97" s="55">
        <f t="shared" si="1"/>
        <v>0</v>
      </c>
      <c r="I97" s="27"/>
      <c r="J97" s="26"/>
      <c r="K97" s="22" t="s">
        <v>728</v>
      </c>
      <c r="L97" s="45"/>
    </row>
    <row r="98" spans="1:12" x14ac:dyDescent="0.2">
      <c r="A98" s="52">
        <v>94</v>
      </c>
      <c r="B98" s="45">
        <v>3028849</v>
      </c>
      <c r="C98" s="73" t="s">
        <v>747</v>
      </c>
      <c r="D98" s="22" t="s">
        <v>414</v>
      </c>
      <c r="E98" s="45">
        <v>5</v>
      </c>
      <c r="F98" s="48" t="s">
        <v>2</v>
      </c>
      <c r="G98" s="48"/>
      <c r="H98" s="55">
        <f t="shared" si="1"/>
        <v>0</v>
      </c>
      <c r="I98" s="27"/>
      <c r="J98" s="26"/>
      <c r="K98" s="22" t="s">
        <v>727</v>
      </c>
      <c r="L98" s="45"/>
    </row>
    <row r="99" spans="1:12" x14ac:dyDescent="0.2">
      <c r="A99" s="52">
        <v>95</v>
      </c>
      <c r="B99" s="45">
        <v>3029361</v>
      </c>
      <c r="C99" s="73" t="s">
        <v>748</v>
      </c>
      <c r="D99" s="22" t="s">
        <v>414</v>
      </c>
      <c r="E99" s="45">
        <v>5</v>
      </c>
      <c r="F99" s="48" t="s">
        <v>2</v>
      </c>
      <c r="G99" s="48"/>
      <c r="H99" s="55">
        <f t="shared" si="1"/>
        <v>0</v>
      </c>
      <c r="I99" s="27"/>
      <c r="J99" s="26"/>
      <c r="K99" s="22" t="s">
        <v>727</v>
      </c>
      <c r="L99" s="45"/>
    </row>
    <row r="100" spans="1:12" x14ac:dyDescent="0.2">
      <c r="A100" s="52">
        <v>96</v>
      </c>
      <c r="B100" s="45">
        <v>3029429</v>
      </c>
      <c r="C100" s="73" t="s">
        <v>749</v>
      </c>
      <c r="D100" s="22" t="s">
        <v>414</v>
      </c>
      <c r="E100" s="45">
        <v>5</v>
      </c>
      <c r="F100" s="48" t="s">
        <v>2</v>
      </c>
      <c r="G100" s="48"/>
      <c r="H100" s="55">
        <f t="shared" si="1"/>
        <v>0</v>
      </c>
      <c r="I100" s="26"/>
      <c r="J100" s="26"/>
      <c r="K100" s="22" t="s">
        <v>730</v>
      </c>
      <c r="L100" s="45"/>
    </row>
    <row r="101" spans="1:12" x14ac:dyDescent="0.2">
      <c r="A101" s="52">
        <v>97</v>
      </c>
      <c r="B101" s="45">
        <v>3029432</v>
      </c>
      <c r="C101" s="73" t="s">
        <v>750</v>
      </c>
      <c r="D101" s="22" t="s">
        <v>414</v>
      </c>
      <c r="E101" s="45">
        <v>5</v>
      </c>
      <c r="F101" s="48" t="s">
        <v>2</v>
      </c>
      <c r="G101" s="48"/>
      <c r="H101" s="55">
        <f t="shared" si="1"/>
        <v>0</v>
      </c>
      <c r="I101" s="26"/>
      <c r="J101" s="26"/>
      <c r="K101" s="22" t="s">
        <v>727</v>
      </c>
      <c r="L101" s="45"/>
    </row>
    <row r="102" spans="1:12" x14ac:dyDescent="0.2">
      <c r="A102" s="52">
        <v>98</v>
      </c>
      <c r="B102" s="45">
        <v>3029491</v>
      </c>
      <c r="C102" s="73" t="s">
        <v>751</v>
      </c>
      <c r="D102" s="22" t="s">
        <v>414</v>
      </c>
      <c r="E102" s="45">
        <v>4</v>
      </c>
      <c r="F102" s="48" t="s">
        <v>2</v>
      </c>
      <c r="G102" s="48"/>
      <c r="H102" s="55">
        <f t="shared" si="1"/>
        <v>0</v>
      </c>
      <c r="I102" s="26"/>
      <c r="J102" s="26"/>
      <c r="K102" s="22" t="s">
        <v>728</v>
      </c>
      <c r="L102" s="45"/>
    </row>
    <row r="103" spans="1:12" x14ac:dyDescent="0.2">
      <c r="A103" s="52">
        <v>99</v>
      </c>
      <c r="B103" s="45">
        <v>3029555</v>
      </c>
      <c r="C103" s="73" t="s">
        <v>752</v>
      </c>
      <c r="D103" s="22" t="s">
        <v>414</v>
      </c>
      <c r="E103" s="45">
        <v>5</v>
      </c>
      <c r="F103" s="48" t="s">
        <v>2</v>
      </c>
      <c r="G103" s="48"/>
      <c r="H103" s="55">
        <f t="shared" si="1"/>
        <v>0</v>
      </c>
      <c r="I103" s="26"/>
      <c r="J103" s="26"/>
      <c r="K103" s="22" t="s">
        <v>730</v>
      </c>
      <c r="L103" s="45"/>
    </row>
    <row r="104" spans="1:12" x14ac:dyDescent="0.2">
      <c r="A104" s="52">
        <v>100</v>
      </c>
      <c r="B104" s="45">
        <v>3029673</v>
      </c>
      <c r="C104" s="73" t="s">
        <v>753</v>
      </c>
      <c r="D104" s="22" t="s">
        <v>414</v>
      </c>
      <c r="E104" s="45">
        <v>5</v>
      </c>
      <c r="F104" s="48" t="s">
        <v>2</v>
      </c>
      <c r="G104" s="48"/>
      <c r="H104" s="55">
        <f t="shared" si="1"/>
        <v>0</v>
      </c>
      <c r="I104" s="26"/>
      <c r="J104" s="26"/>
      <c r="K104" s="22" t="s">
        <v>730</v>
      </c>
      <c r="L104" s="45"/>
    </row>
    <row r="105" spans="1:12" x14ac:dyDescent="0.2">
      <c r="A105" s="52">
        <v>101</v>
      </c>
      <c r="B105" s="45">
        <v>3029391</v>
      </c>
      <c r="C105" s="73" t="s">
        <v>754</v>
      </c>
      <c r="D105" s="22" t="s">
        <v>414</v>
      </c>
      <c r="E105" s="45">
        <v>3</v>
      </c>
      <c r="F105" s="48" t="s">
        <v>2</v>
      </c>
      <c r="G105" s="48"/>
      <c r="H105" s="55">
        <f t="shared" si="1"/>
        <v>0</v>
      </c>
      <c r="I105" s="26"/>
      <c r="J105" s="26"/>
      <c r="K105" s="22" t="s">
        <v>727</v>
      </c>
      <c r="L105" s="45"/>
    </row>
    <row r="106" spans="1:12" x14ac:dyDescent="0.2">
      <c r="A106" s="45"/>
      <c r="B106" s="46" t="s">
        <v>784</v>
      </c>
      <c r="C106" s="73"/>
      <c r="D106" s="22"/>
      <c r="E106" s="45"/>
      <c r="F106" s="47"/>
      <c r="G106" s="48"/>
      <c r="H106" s="49">
        <f>SUM(H5:H105)</f>
        <v>0</v>
      </c>
      <c r="K106" s="89"/>
      <c r="L106" s="89"/>
    </row>
    <row r="107" spans="1:12" x14ac:dyDescent="0.2">
      <c r="A107" s="43"/>
      <c r="B107" s="43" t="s">
        <v>785</v>
      </c>
      <c r="C107" s="115"/>
      <c r="D107" s="38"/>
      <c r="E107" s="38"/>
      <c r="F107" s="38"/>
      <c r="G107" s="38"/>
      <c r="H107" s="44">
        <f>H106*2</f>
        <v>0</v>
      </c>
      <c r="I107" s="39"/>
      <c r="J107" s="39"/>
      <c r="K107" s="89"/>
      <c r="L107" s="89"/>
    </row>
    <row r="108" spans="1:12" x14ac:dyDescent="0.2">
      <c r="I108" s="39"/>
      <c r="J108" s="39"/>
      <c r="K108" s="89"/>
      <c r="L108" s="89"/>
    </row>
    <row r="109" spans="1:12" x14ac:dyDescent="0.2">
      <c r="I109" s="39"/>
      <c r="J109" s="39"/>
      <c r="K109" s="89"/>
      <c r="L109" s="89"/>
    </row>
    <row r="110" spans="1:12" x14ac:dyDescent="0.2">
      <c r="A110" s="40" t="s">
        <v>415</v>
      </c>
      <c r="B110" s="90"/>
      <c r="C110" s="117"/>
      <c r="D110" s="91"/>
      <c r="E110" s="92"/>
      <c r="F110" s="93"/>
      <c r="G110" s="68"/>
      <c r="H110" s="69"/>
      <c r="K110" s="89"/>
      <c r="L110" s="89"/>
    </row>
    <row r="111" spans="1:12" x14ac:dyDescent="0.2">
      <c r="A111" s="40" t="s">
        <v>416</v>
      </c>
      <c r="B111" s="90"/>
      <c r="C111" s="117"/>
      <c r="D111" s="91"/>
      <c r="E111" s="92"/>
      <c r="F111" s="93"/>
      <c r="G111" s="68"/>
      <c r="H111" s="69"/>
      <c r="K111" s="89"/>
      <c r="L111" s="89"/>
    </row>
    <row r="112" spans="1:12" x14ac:dyDescent="0.2">
      <c r="A112" s="40" t="s">
        <v>417</v>
      </c>
      <c r="B112" s="94"/>
      <c r="C112" s="118"/>
      <c r="D112" s="94"/>
      <c r="E112" s="94"/>
      <c r="F112" s="94"/>
      <c r="G112" s="68"/>
      <c r="H112" s="69"/>
      <c r="K112" s="89"/>
      <c r="L112" s="89"/>
    </row>
    <row r="113" spans="1:12" x14ac:dyDescent="0.2">
      <c r="A113" s="94"/>
      <c r="B113" s="94"/>
      <c r="C113" s="118"/>
      <c r="D113" s="94"/>
      <c r="E113" s="94"/>
      <c r="F113" s="94"/>
      <c r="G113" s="70"/>
      <c r="H113" s="69"/>
      <c r="K113" s="89"/>
      <c r="L113" s="89"/>
    </row>
    <row r="114" spans="1:12" x14ac:dyDescent="0.2">
      <c r="A114" s="95"/>
      <c r="B114" s="90"/>
      <c r="C114" s="117"/>
      <c r="D114" s="96"/>
      <c r="E114" s="92"/>
      <c r="F114" s="97"/>
      <c r="G114" s="71"/>
      <c r="H114" s="69"/>
      <c r="K114" s="89"/>
      <c r="L114" s="89"/>
    </row>
    <row r="115" spans="1:12" x14ac:dyDescent="0.2">
      <c r="A115" s="98" t="s">
        <v>733</v>
      </c>
      <c r="B115" s="99"/>
      <c r="C115" s="119"/>
      <c r="D115" s="100"/>
      <c r="E115" s="92"/>
      <c r="F115" s="101"/>
      <c r="G115" s="72"/>
      <c r="H115" s="69"/>
      <c r="K115" s="89"/>
      <c r="L115" s="89"/>
    </row>
    <row r="116" spans="1:12" x14ac:dyDescent="0.2">
      <c r="A116" s="102" t="s">
        <v>566</v>
      </c>
      <c r="B116" s="99"/>
      <c r="C116" s="119"/>
      <c r="D116" s="100"/>
      <c r="E116" s="92"/>
      <c r="F116" s="101"/>
      <c r="G116" s="72"/>
      <c r="H116" s="69"/>
      <c r="K116" s="89"/>
      <c r="L116" s="89"/>
    </row>
    <row r="117" spans="1:12" x14ac:dyDescent="0.2">
      <c r="A117" s="102" t="s">
        <v>567</v>
      </c>
      <c r="B117" s="99"/>
      <c r="C117" s="119"/>
      <c r="D117" s="100"/>
      <c r="E117" s="92"/>
      <c r="F117" s="101"/>
      <c r="G117" s="72"/>
      <c r="H117" s="69"/>
      <c r="K117" s="89"/>
      <c r="L117" s="89"/>
    </row>
    <row r="118" spans="1:12" x14ac:dyDescent="0.2">
      <c r="A118" s="102" t="s">
        <v>568</v>
      </c>
      <c r="B118" s="99"/>
      <c r="C118" s="119"/>
      <c r="D118" s="100"/>
      <c r="E118" s="92"/>
      <c r="F118" s="101"/>
      <c r="G118" s="72"/>
      <c r="H118" s="69"/>
      <c r="K118" s="89"/>
      <c r="L118" s="89"/>
    </row>
    <row r="119" spans="1:12" x14ac:dyDescent="0.2">
      <c r="A119" s="102" t="s">
        <v>569</v>
      </c>
      <c r="B119" s="99"/>
      <c r="C119" s="119"/>
      <c r="D119" s="100"/>
      <c r="E119" s="92"/>
      <c r="F119" s="101"/>
      <c r="G119" s="72"/>
      <c r="H119" s="69"/>
      <c r="K119" s="89"/>
      <c r="L119" s="89"/>
    </row>
    <row r="120" spans="1:12" x14ac:dyDescent="0.2">
      <c r="A120" s="102" t="s">
        <v>570</v>
      </c>
      <c r="B120" s="99"/>
      <c r="C120" s="119"/>
      <c r="D120" s="100"/>
      <c r="E120" s="92"/>
      <c r="F120" s="101"/>
      <c r="G120" s="72"/>
      <c r="H120" s="69"/>
      <c r="K120" s="89"/>
      <c r="L120" s="89"/>
    </row>
    <row r="121" spans="1:12" x14ac:dyDescent="0.2">
      <c r="A121" s="102" t="s">
        <v>571</v>
      </c>
      <c r="B121" s="99"/>
      <c r="C121" s="119"/>
      <c r="D121" s="100"/>
      <c r="E121" s="92"/>
      <c r="F121" s="101"/>
      <c r="G121" s="72"/>
      <c r="K121" s="89"/>
      <c r="L121" s="89"/>
    </row>
    <row r="122" spans="1:12" x14ac:dyDescent="0.2">
      <c r="A122" s="102" t="s">
        <v>572</v>
      </c>
      <c r="B122" s="99"/>
      <c r="C122" s="119"/>
      <c r="D122" s="100"/>
      <c r="E122" s="92"/>
      <c r="F122" s="101"/>
      <c r="G122" s="72"/>
      <c r="K122" s="89"/>
      <c r="L122" s="89"/>
    </row>
    <row r="123" spans="1:12" x14ac:dyDescent="0.2">
      <c r="A123" s="102" t="s">
        <v>573</v>
      </c>
      <c r="B123" s="99"/>
      <c r="C123" s="119"/>
      <c r="D123" s="100"/>
      <c r="E123" s="92"/>
      <c r="F123" s="101"/>
      <c r="G123" s="72"/>
      <c r="K123" s="89"/>
      <c r="L123" s="89"/>
    </row>
    <row r="124" spans="1:12" x14ac:dyDescent="0.2">
      <c r="B124" s="72"/>
      <c r="G124" s="72"/>
      <c r="K124" s="89"/>
      <c r="L124" s="89"/>
    </row>
    <row r="125" spans="1:12" x14ac:dyDescent="0.2">
      <c r="B125" s="72"/>
      <c r="G125" s="72"/>
      <c r="K125" s="89"/>
      <c r="L125" s="89"/>
    </row>
    <row r="126" spans="1:12" x14ac:dyDescent="0.2">
      <c r="B126" s="72"/>
      <c r="K126" s="89"/>
      <c r="L126" s="89"/>
    </row>
    <row r="127" spans="1:12" x14ac:dyDescent="0.2">
      <c r="B127" s="72"/>
      <c r="K127" s="89"/>
      <c r="L127" s="89"/>
    </row>
    <row r="128" spans="1:12" x14ac:dyDescent="0.2">
      <c r="B128" s="72"/>
    </row>
    <row r="129" spans="1:14" s="32" customFormat="1" x14ac:dyDescent="0.2">
      <c r="A129" s="29"/>
      <c r="B129" s="72"/>
      <c r="C129" s="30"/>
      <c r="E129" s="29"/>
      <c r="F129" s="65"/>
      <c r="G129" s="66"/>
      <c r="H129" s="67"/>
      <c r="I129" s="24"/>
      <c r="J129" s="24"/>
      <c r="K129" s="24"/>
      <c r="L129" s="24"/>
      <c r="M129" s="29"/>
      <c r="N129" s="29"/>
    </row>
    <row r="130" spans="1:14" s="32" customFormat="1" x14ac:dyDescent="0.2">
      <c r="A130" s="29"/>
      <c r="B130" s="72"/>
      <c r="C130" s="30"/>
      <c r="E130" s="29"/>
      <c r="F130" s="65"/>
      <c r="G130" s="66"/>
      <c r="H130" s="67"/>
      <c r="I130" s="24"/>
      <c r="J130" s="24"/>
      <c r="K130" s="24"/>
      <c r="L130" s="24"/>
      <c r="M130" s="29"/>
      <c r="N130" s="29"/>
    </row>
    <row r="131" spans="1:14" s="32" customFormat="1" x14ac:dyDescent="0.2">
      <c r="A131" s="29"/>
      <c r="B131" s="72"/>
      <c r="C131" s="30"/>
      <c r="E131" s="29"/>
      <c r="F131" s="65"/>
      <c r="G131" s="66"/>
      <c r="H131" s="67"/>
      <c r="I131" s="24"/>
      <c r="J131" s="24"/>
      <c r="K131" s="24"/>
      <c r="L131" s="24"/>
      <c r="M131" s="29"/>
      <c r="N131" s="29"/>
    </row>
    <row r="132" spans="1:14" s="32" customFormat="1" x14ac:dyDescent="0.2">
      <c r="A132" s="29"/>
      <c r="B132" s="72"/>
      <c r="C132" s="30"/>
      <c r="E132" s="29"/>
      <c r="F132" s="65"/>
      <c r="G132" s="66"/>
      <c r="H132" s="67"/>
      <c r="I132" s="24"/>
      <c r="J132" s="24"/>
      <c r="K132" s="24"/>
      <c r="L132" s="24"/>
      <c r="M132" s="29"/>
      <c r="N132" s="29"/>
    </row>
    <row r="133" spans="1:14" s="32" customFormat="1" x14ac:dyDescent="0.2">
      <c r="A133" s="29"/>
      <c r="B133" s="72"/>
      <c r="C133" s="30"/>
      <c r="E133" s="29"/>
      <c r="F133" s="65"/>
      <c r="G133" s="66"/>
      <c r="H133" s="67"/>
      <c r="I133" s="24"/>
      <c r="J133" s="24"/>
      <c r="K133" s="24"/>
      <c r="L133" s="24"/>
      <c r="M133" s="29"/>
      <c r="N133" s="29"/>
    </row>
    <row r="134" spans="1:14" s="32" customFormat="1" x14ac:dyDescent="0.2">
      <c r="A134" s="29"/>
      <c r="B134" s="29"/>
      <c r="C134" s="116"/>
      <c r="E134" s="29"/>
      <c r="F134" s="65"/>
      <c r="G134" s="66"/>
      <c r="H134" s="67"/>
      <c r="I134" s="24"/>
      <c r="J134" s="24"/>
      <c r="K134" s="24"/>
      <c r="L134" s="24"/>
      <c r="M134" s="29"/>
      <c r="N134" s="29"/>
    </row>
  </sheetData>
  <dataValidations count="1">
    <dataValidation type="custom" allowBlank="1" showInputMessage="1" showErrorMessage="1" errorTitle="NAPAKA" error="Vpiši vrednost na do dve decimalni mesti." sqref="G5:G105" xr:uid="{43A1536A-1FD8-4EC0-889D-D5D11A12D371}">
      <formula1>EXACT(G5,ROUND(G5,2))</formula1>
    </dataValidation>
  </dataValidations>
  <pageMargins left="0.54" right="0.48" top="0.94488188976377963" bottom="0.74803149606299213" header="0.31496062992125984" footer="0.31496062992125984"/>
  <pageSetup paperSize="9" scale="72" fitToHeight="0" orientation="landscape" r:id="rId1"/>
  <headerFooter>
    <oddFooter>&amp;L&amp;F&amp;CStran &amp;P do &amp;N&amp;R&amp;A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5C80B-A36C-40EF-99B7-E8FB97E20A22}">
  <sheetPr>
    <pageSetUpPr fitToPage="1"/>
  </sheetPr>
  <dimension ref="A2:M332"/>
  <sheetViews>
    <sheetView workbookViewId="0">
      <selection activeCell="G326" sqref="G326"/>
    </sheetView>
  </sheetViews>
  <sheetFormatPr defaultColWidth="11.7109375" defaultRowHeight="12.75" x14ac:dyDescent="0.2"/>
  <cols>
    <col min="1" max="1" width="8.28515625" style="29" customWidth="1"/>
    <col min="2" max="2" width="11.28515625" style="29" bestFit="1" customWidth="1"/>
    <col min="3" max="3" width="37.28515625" style="30" bestFit="1" customWidth="1"/>
    <col min="4" max="4" width="10.42578125" style="29" customWidth="1"/>
    <col min="5" max="5" width="4.140625" style="65" bestFit="1" customWidth="1"/>
    <col min="6" max="6" width="17.85546875" style="66" customWidth="1"/>
    <col min="7" max="7" width="17.85546875" style="67" customWidth="1"/>
    <col min="8" max="9" width="24.42578125" style="24" customWidth="1"/>
    <col min="10" max="16384" width="11.7109375" style="29"/>
  </cols>
  <sheetData>
    <row r="2" spans="1:9" x14ac:dyDescent="0.2">
      <c r="A2" s="86" t="s">
        <v>764</v>
      </c>
      <c r="E2" s="32"/>
      <c r="F2" s="29"/>
      <c r="G2" s="29"/>
    </row>
    <row r="3" spans="1:9" x14ac:dyDescent="0.2">
      <c r="E3" s="32"/>
      <c r="F3" s="29"/>
      <c r="G3" s="29"/>
    </row>
    <row r="4" spans="1:9" s="77" customFormat="1" ht="38.25" x14ac:dyDescent="0.2">
      <c r="A4" s="33" t="s">
        <v>773</v>
      </c>
      <c r="B4" s="34" t="s">
        <v>0</v>
      </c>
      <c r="C4" s="35" t="s">
        <v>774</v>
      </c>
      <c r="D4" s="37" t="s">
        <v>777</v>
      </c>
      <c r="E4" s="33" t="s">
        <v>776</v>
      </c>
      <c r="F4" s="25" t="s">
        <v>778</v>
      </c>
      <c r="G4" s="25" t="s">
        <v>779</v>
      </c>
      <c r="H4" s="25" t="s">
        <v>771</v>
      </c>
      <c r="I4" s="25" t="s">
        <v>772</v>
      </c>
    </row>
    <row r="5" spans="1:9" x14ac:dyDescent="0.2">
      <c r="A5" s="52">
        <v>1</v>
      </c>
      <c r="B5" s="78">
        <v>3027219</v>
      </c>
      <c r="C5" s="84" t="s">
        <v>329</v>
      </c>
      <c r="D5" s="80">
        <v>8</v>
      </c>
      <c r="E5" s="79" t="s">
        <v>2</v>
      </c>
      <c r="F5" s="48"/>
      <c r="G5" s="55">
        <f>F5*D5</f>
        <v>0</v>
      </c>
      <c r="H5" s="26"/>
      <c r="I5" s="26"/>
    </row>
    <row r="6" spans="1:9" x14ac:dyDescent="0.2">
      <c r="A6" s="52">
        <v>2</v>
      </c>
      <c r="B6" s="78">
        <v>3027218</v>
      </c>
      <c r="C6" s="84" t="s">
        <v>328</v>
      </c>
      <c r="D6" s="80">
        <v>8</v>
      </c>
      <c r="E6" s="79" t="s">
        <v>2</v>
      </c>
      <c r="F6" s="48"/>
      <c r="G6" s="55">
        <f t="shared" ref="G6:G69" si="0">F6*D6</f>
        <v>0</v>
      </c>
      <c r="H6" s="26"/>
      <c r="I6" s="26"/>
    </row>
    <row r="7" spans="1:9" x14ac:dyDescent="0.2">
      <c r="A7" s="52">
        <v>3</v>
      </c>
      <c r="B7" s="78">
        <v>3000953</v>
      </c>
      <c r="C7" s="84" t="s">
        <v>354</v>
      </c>
      <c r="D7" s="80">
        <v>30</v>
      </c>
      <c r="E7" s="79" t="s">
        <v>114</v>
      </c>
      <c r="F7" s="48"/>
      <c r="G7" s="55">
        <f t="shared" si="0"/>
        <v>0</v>
      </c>
      <c r="H7" s="26"/>
      <c r="I7" s="26"/>
    </row>
    <row r="8" spans="1:9" x14ac:dyDescent="0.2">
      <c r="A8" s="52">
        <v>4</v>
      </c>
      <c r="B8" s="78">
        <v>3000950</v>
      </c>
      <c r="C8" s="84" t="s">
        <v>216</v>
      </c>
      <c r="D8" s="80">
        <v>180</v>
      </c>
      <c r="E8" s="79" t="s">
        <v>114</v>
      </c>
      <c r="F8" s="48"/>
      <c r="G8" s="55">
        <f t="shared" si="0"/>
        <v>0</v>
      </c>
      <c r="H8" s="26"/>
      <c r="I8" s="26"/>
    </row>
    <row r="9" spans="1:9" x14ac:dyDescent="0.2">
      <c r="A9" s="52">
        <v>5</v>
      </c>
      <c r="B9" s="78">
        <v>3008134</v>
      </c>
      <c r="C9" s="84" t="s">
        <v>202</v>
      </c>
      <c r="D9" s="80">
        <v>180</v>
      </c>
      <c r="E9" s="79" t="s">
        <v>114</v>
      </c>
      <c r="F9" s="48"/>
      <c r="G9" s="55">
        <f t="shared" si="0"/>
        <v>0</v>
      </c>
      <c r="H9" s="26"/>
      <c r="I9" s="26"/>
    </row>
    <row r="10" spans="1:9" x14ac:dyDescent="0.2">
      <c r="A10" s="52">
        <v>6</v>
      </c>
      <c r="B10" s="78">
        <v>3001578</v>
      </c>
      <c r="C10" s="84" t="s">
        <v>301</v>
      </c>
      <c r="D10" s="80">
        <v>60</v>
      </c>
      <c r="E10" s="79" t="s">
        <v>114</v>
      </c>
      <c r="F10" s="48"/>
      <c r="G10" s="55">
        <f t="shared" si="0"/>
        <v>0</v>
      </c>
      <c r="H10" s="26"/>
      <c r="I10" s="26"/>
    </row>
    <row r="11" spans="1:9" x14ac:dyDescent="0.2">
      <c r="A11" s="52">
        <v>7</v>
      </c>
      <c r="B11" s="78">
        <v>3000480</v>
      </c>
      <c r="C11" s="84" t="s">
        <v>267</v>
      </c>
      <c r="D11" s="80">
        <v>120</v>
      </c>
      <c r="E11" s="79" t="s">
        <v>114</v>
      </c>
      <c r="F11" s="48"/>
      <c r="G11" s="55">
        <f t="shared" si="0"/>
        <v>0</v>
      </c>
      <c r="H11" s="26"/>
      <c r="I11" s="26"/>
    </row>
    <row r="12" spans="1:9" ht="25.5" x14ac:dyDescent="0.2">
      <c r="A12" s="52">
        <v>8</v>
      </c>
      <c r="B12" s="78">
        <v>3024567</v>
      </c>
      <c r="C12" s="84" t="s">
        <v>408</v>
      </c>
      <c r="D12" s="80">
        <v>100</v>
      </c>
      <c r="E12" s="79" t="s">
        <v>114</v>
      </c>
      <c r="F12" s="48"/>
      <c r="G12" s="55">
        <f t="shared" si="0"/>
        <v>0</v>
      </c>
      <c r="H12" s="26"/>
      <c r="I12" s="26"/>
    </row>
    <row r="13" spans="1:9" ht="25.5" x14ac:dyDescent="0.2">
      <c r="A13" s="52">
        <v>9</v>
      </c>
      <c r="B13" s="78">
        <v>3024568</v>
      </c>
      <c r="C13" s="84" t="s">
        <v>409</v>
      </c>
      <c r="D13" s="80">
        <v>100</v>
      </c>
      <c r="E13" s="79" t="s">
        <v>114</v>
      </c>
      <c r="F13" s="48"/>
      <c r="G13" s="55">
        <f t="shared" si="0"/>
        <v>0</v>
      </c>
      <c r="H13" s="26"/>
      <c r="I13" s="26"/>
    </row>
    <row r="14" spans="1:9" ht="25.5" x14ac:dyDescent="0.2">
      <c r="A14" s="52">
        <v>10</v>
      </c>
      <c r="B14" s="78">
        <v>3024566</v>
      </c>
      <c r="C14" s="84" t="s">
        <v>407</v>
      </c>
      <c r="D14" s="80">
        <v>100</v>
      </c>
      <c r="E14" s="79" t="s">
        <v>114</v>
      </c>
      <c r="F14" s="48"/>
      <c r="G14" s="55">
        <f t="shared" si="0"/>
        <v>0</v>
      </c>
      <c r="H14" s="26"/>
      <c r="I14" s="26"/>
    </row>
    <row r="15" spans="1:9" ht="25.5" x14ac:dyDescent="0.2">
      <c r="A15" s="52">
        <v>11</v>
      </c>
      <c r="B15" s="78">
        <v>3008189</v>
      </c>
      <c r="C15" s="84" t="s">
        <v>342</v>
      </c>
      <c r="D15" s="80">
        <v>50</v>
      </c>
      <c r="E15" s="79" t="s">
        <v>114</v>
      </c>
      <c r="F15" s="48"/>
      <c r="G15" s="55">
        <f t="shared" si="0"/>
        <v>0</v>
      </c>
      <c r="H15" s="26"/>
      <c r="I15" s="26"/>
    </row>
    <row r="16" spans="1:9" x14ac:dyDescent="0.2">
      <c r="A16" s="52">
        <v>12</v>
      </c>
      <c r="B16" s="78">
        <v>3001841</v>
      </c>
      <c r="C16" s="84" t="s">
        <v>125</v>
      </c>
      <c r="D16" s="80">
        <v>20</v>
      </c>
      <c r="E16" s="79" t="s">
        <v>2</v>
      </c>
      <c r="F16" s="48"/>
      <c r="G16" s="55">
        <f t="shared" si="0"/>
        <v>0</v>
      </c>
      <c r="H16" s="26"/>
      <c r="I16" s="26"/>
    </row>
    <row r="17" spans="1:9" x14ac:dyDescent="0.2">
      <c r="A17" s="52">
        <v>13</v>
      </c>
      <c r="B17" s="78">
        <v>3015142</v>
      </c>
      <c r="C17" s="84" t="s">
        <v>347</v>
      </c>
      <c r="D17" s="80">
        <v>20</v>
      </c>
      <c r="E17" s="79" t="s">
        <v>2</v>
      </c>
      <c r="F17" s="48"/>
      <c r="G17" s="55">
        <f t="shared" si="0"/>
        <v>0</v>
      </c>
      <c r="H17" s="26"/>
      <c r="I17" s="26"/>
    </row>
    <row r="18" spans="1:9" x14ac:dyDescent="0.2">
      <c r="A18" s="52">
        <v>14</v>
      </c>
      <c r="B18" s="78">
        <v>3001844</v>
      </c>
      <c r="C18" s="84" t="s">
        <v>124</v>
      </c>
      <c r="D18" s="80">
        <v>20</v>
      </c>
      <c r="E18" s="79" t="s">
        <v>2</v>
      </c>
      <c r="F18" s="48"/>
      <c r="G18" s="55">
        <f t="shared" si="0"/>
        <v>0</v>
      </c>
      <c r="H18" s="26"/>
      <c r="I18" s="26"/>
    </row>
    <row r="19" spans="1:9" ht="25.5" x14ac:dyDescent="0.2">
      <c r="A19" s="52">
        <v>15</v>
      </c>
      <c r="B19" s="78">
        <v>3001849</v>
      </c>
      <c r="C19" s="84" t="s">
        <v>195</v>
      </c>
      <c r="D19" s="80">
        <v>30</v>
      </c>
      <c r="E19" s="79" t="s">
        <v>2</v>
      </c>
      <c r="F19" s="48"/>
      <c r="G19" s="55">
        <f t="shared" si="0"/>
        <v>0</v>
      </c>
      <c r="H19" s="26"/>
      <c r="I19" s="26"/>
    </row>
    <row r="20" spans="1:9" ht="25.5" x14ac:dyDescent="0.2">
      <c r="A20" s="52">
        <v>16</v>
      </c>
      <c r="B20" s="78">
        <v>3027291</v>
      </c>
      <c r="C20" s="84" t="s">
        <v>345</v>
      </c>
      <c r="D20" s="80">
        <v>100</v>
      </c>
      <c r="E20" s="79" t="s">
        <v>114</v>
      </c>
      <c r="F20" s="48"/>
      <c r="G20" s="55">
        <f t="shared" si="0"/>
        <v>0</v>
      </c>
      <c r="H20" s="26"/>
      <c r="I20" s="26"/>
    </row>
    <row r="21" spans="1:9" ht="25.5" x14ac:dyDescent="0.2">
      <c r="A21" s="52">
        <v>17</v>
      </c>
      <c r="B21" s="78">
        <v>3027292</v>
      </c>
      <c r="C21" s="84" t="s">
        <v>346</v>
      </c>
      <c r="D21" s="80">
        <v>100</v>
      </c>
      <c r="E21" s="79" t="s">
        <v>114</v>
      </c>
      <c r="F21" s="48"/>
      <c r="G21" s="55">
        <f t="shared" si="0"/>
        <v>0</v>
      </c>
      <c r="H21" s="26"/>
      <c r="I21" s="26"/>
    </row>
    <row r="22" spans="1:9" ht="25.5" x14ac:dyDescent="0.2">
      <c r="A22" s="52">
        <v>18</v>
      </c>
      <c r="B22" s="78">
        <v>3014161</v>
      </c>
      <c r="C22" s="84" t="s">
        <v>248</v>
      </c>
      <c r="D22" s="80">
        <v>100</v>
      </c>
      <c r="E22" s="79" t="s">
        <v>2</v>
      </c>
      <c r="F22" s="48"/>
      <c r="G22" s="55">
        <f t="shared" si="0"/>
        <v>0</v>
      </c>
      <c r="H22" s="26"/>
      <c r="I22" s="26"/>
    </row>
    <row r="23" spans="1:9" x14ac:dyDescent="0.2">
      <c r="A23" s="52">
        <v>19</v>
      </c>
      <c r="B23" s="78">
        <v>3008227</v>
      </c>
      <c r="C23" s="84" t="s">
        <v>249</v>
      </c>
      <c r="D23" s="80">
        <v>200</v>
      </c>
      <c r="E23" s="79" t="s">
        <v>2</v>
      </c>
      <c r="F23" s="48"/>
      <c r="G23" s="55">
        <f t="shared" si="0"/>
        <v>0</v>
      </c>
      <c r="H23" s="26"/>
      <c r="I23" s="26"/>
    </row>
    <row r="24" spans="1:9" x14ac:dyDescent="0.2">
      <c r="A24" s="52">
        <v>20</v>
      </c>
      <c r="B24" s="78">
        <v>3008230</v>
      </c>
      <c r="C24" s="84" t="s">
        <v>327</v>
      </c>
      <c r="D24" s="80">
        <v>100</v>
      </c>
      <c r="E24" s="79" t="s">
        <v>2</v>
      </c>
      <c r="F24" s="48"/>
      <c r="G24" s="55">
        <f t="shared" si="0"/>
        <v>0</v>
      </c>
      <c r="H24" s="26"/>
      <c r="I24" s="26"/>
    </row>
    <row r="25" spans="1:9" x14ac:dyDescent="0.2">
      <c r="A25" s="52">
        <v>21</v>
      </c>
      <c r="B25" s="78">
        <v>3005504</v>
      </c>
      <c r="C25" s="84" t="s">
        <v>254</v>
      </c>
      <c r="D25" s="80">
        <v>250</v>
      </c>
      <c r="E25" s="79" t="s">
        <v>2</v>
      </c>
      <c r="F25" s="48"/>
      <c r="G25" s="55">
        <f t="shared" si="0"/>
        <v>0</v>
      </c>
      <c r="H25" s="26"/>
      <c r="I25" s="26"/>
    </row>
    <row r="26" spans="1:9" x14ac:dyDescent="0.2">
      <c r="A26" s="52">
        <v>22</v>
      </c>
      <c r="B26" s="78">
        <v>3008233</v>
      </c>
      <c r="C26" s="84" t="s">
        <v>252</v>
      </c>
      <c r="D26" s="80">
        <v>50</v>
      </c>
      <c r="E26" s="79" t="s">
        <v>2</v>
      </c>
      <c r="F26" s="48"/>
      <c r="G26" s="55">
        <f t="shared" si="0"/>
        <v>0</v>
      </c>
      <c r="H26" s="26"/>
      <c r="I26" s="26"/>
    </row>
    <row r="27" spans="1:9" x14ac:dyDescent="0.2">
      <c r="A27" s="52">
        <v>23</v>
      </c>
      <c r="B27" s="78">
        <v>3008258</v>
      </c>
      <c r="C27" s="84" t="s">
        <v>251</v>
      </c>
      <c r="D27" s="80">
        <v>50</v>
      </c>
      <c r="E27" s="79" t="s">
        <v>2</v>
      </c>
      <c r="F27" s="48"/>
      <c r="G27" s="55">
        <f t="shared" si="0"/>
        <v>0</v>
      </c>
      <c r="H27" s="26"/>
      <c r="I27" s="26"/>
    </row>
    <row r="28" spans="1:9" x14ac:dyDescent="0.2">
      <c r="A28" s="52">
        <v>24</v>
      </c>
      <c r="B28" s="78">
        <v>3008236</v>
      </c>
      <c r="C28" s="84" t="s">
        <v>271</v>
      </c>
      <c r="D28" s="80">
        <v>200</v>
      </c>
      <c r="E28" s="79" t="s">
        <v>2</v>
      </c>
      <c r="F28" s="48"/>
      <c r="G28" s="55">
        <f t="shared" si="0"/>
        <v>0</v>
      </c>
      <c r="H28" s="26"/>
      <c r="I28" s="26"/>
    </row>
    <row r="29" spans="1:9" x14ac:dyDescent="0.2">
      <c r="A29" s="52">
        <v>25</v>
      </c>
      <c r="B29" s="78">
        <v>3008237</v>
      </c>
      <c r="C29" s="84" t="s">
        <v>272</v>
      </c>
      <c r="D29" s="80">
        <v>200</v>
      </c>
      <c r="E29" s="79" t="s">
        <v>2</v>
      </c>
      <c r="F29" s="48"/>
      <c r="G29" s="55">
        <f t="shared" si="0"/>
        <v>0</v>
      </c>
      <c r="H29" s="26"/>
      <c r="I29" s="26"/>
    </row>
    <row r="30" spans="1:9" x14ac:dyDescent="0.2">
      <c r="A30" s="52">
        <v>26</v>
      </c>
      <c r="B30" s="78">
        <v>3008260</v>
      </c>
      <c r="C30" s="84" t="s">
        <v>256</v>
      </c>
      <c r="D30" s="80">
        <v>20</v>
      </c>
      <c r="E30" s="79" t="s">
        <v>2</v>
      </c>
      <c r="F30" s="48"/>
      <c r="G30" s="55">
        <f t="shared" si="0"/>
        <v>0</v>
      </c>
      <c r="H30" s="26"/>
      <c r="I30" s="26"/>
    </row>
    <row r="31" spans="1:9" x14ac:dyDescent="0.2">
      <c r="A31" s="52">
        <v>27</v>
      </c>
      <c r="B31" s="78">
        <v>3021436</v>
      </c>
      <c r="C31" s="84" t="s">
        <v>253</v>
      </c>
      <c r="D31" s="80">
        <v>20</v>
      </c>
      <c r="E31" s="79" t="s">
        <v>2</v>
      </c>
      <c r="F31" s="48"/>
      <c r="G31" s="55">
        <f t="shared" si="0"/>
        <v>0</v>
      </c>
      <c r="H31" s="26"/>
      <c r="I31" s="26"/>
    </row>
    <row r="32" spans="1:9" x14ac:dyDescent="0.2">
      <c r="A32" s="52">
        <v>28</v>
      </c>
      <c r="B32" s="78">
        <v>3008242</v>
      </c>
      <c r="C32" s="84" t="s">
        <v>295</v>
      </c>
      <c r="D32" s="80">
        <v>250</v>
      </c>
      <c r="E32" s="79" t="s">
        <v>2</v>
      </c>
      <c r="F32" s="48"/>
      <c r="G32" s="55">
        <f t="shared" si="0"/>
        <v>0</v>
      </c>
      <c r="H32" s="26"/>
      <c r="I32" s="26"/>
    </row>
    <row r="33" spans="1:9" x14ac:dyDescent="0.2">
      <c r="A33" s="52">
        <v>29</v>
      </c>
      <c r="B33" s="78">
        <v>3008243</v>
      </c>
      <c r="C33" s="84" t="s">
        <v>296</v>
      </c>
      <c r="D33" s="80">
        <v>200</v>
      </c>
      <c r="E33" s="79" t="s">
        <v>2</v>
      </c>
      <c r="F33" s="48"/>
      <c r="G33" s="55">
        <f t="shared" si="0"/>
        <v>0</v>
      </c>
      <c r="H33" s="26"/>
      <c r="I33" s="26"/>
    </row>
    <row r="34" spans="1:9" x14ac:dyDescent="0.2">
      <c r="A34" s="52">
        <v>30</v>
      </c>
      <c r="B34" s="78">
        <v>3008240</v>
      </c>
      <c r="C34" s="84" t="s">
        <v>250</v>
      </c>
      <c r="D34" s="80">
        <v>200</v>
      </c>
      <c r="E34" s="79" t="s">
        <v>2</v>
      </c>
      <c r="F34" s="48"/>
      <c r="G34" s="55">
        <f t="shared" si="0"/>
        <v>0</v>
      </c>
      <c r="H34" s="26"/>
      <c r="I34" s="26"/>
    </row>
    <row r="35" spans="1:9" x14ac:dyDescent="0.2">
      <c r="A35" s="52">
        <v>31</v>
      </c>
      <c r="B35" s="78">
        <v>3015976</v>
      </c>
      <c r="C35" s="84" t="s">
        <v>259</v>
      </c>
      <c r="D35" s="80">
        <v>200</v>
      </c>
      <c r="E35" s="79" t="s">
        <v>2</v>
      </c>
      <c r="F35" s="48"/>
      <c r="G35" s="55">
        <f t="shared" si="0"/>
        <v>0</v>
      </c>
      <c r="H35" s="26"/>
      <c r="I35" s="26"/>
    </row>
    <row r="36" spans="1:9" x14ac:dyDescent="0.2">
      <c r="A36" s="52">
        <v>32</v>
      </c>
      <c r="B36" s="78">
        <v>3008246</v>
      </c>
      <c r="C36" s="84" t="s">
        <v>255</v>
      </c>
      <c r="D36" s="80">
        <v>200</v>
      </c>
      <c r="E36" s="79" t="s">
        <v>2</v>
      </c>
      <c r="F36" s="48"/>
      <c r="G36" s="55">
        <f t="shared" si="0"/>
        <v>0</v>
      </c>
      <c r="H36" s="26"/>
      <c r="I36" s="26"/>
    </row>
    <row r="37" spans="1:9" x14ac:dyDescent="0.2">
      <c r="A37" s="52">
        <v>33</v>
      </c>
      <c r="B37" s="78">
        <v>3012142</v>
      </c>
      <c r="C37" s="84" t="s">
        <v>273</v>
      </c>
      <c r="D37" s="80">
        <v>20</v>
      </c>
      <c r="E37" s="79" t="s">
        <v>2</v>
      </c>
      <c r="F37" s="48"/>
      <c r="G37" s="55">
        <f t="shared" si="0"/>
        <v>0</v>
      </c>
      <c r="H37" s="26"/>
      <c r="I37" s="26"/>
    </row>
    <row r="38" spans="1:9" ht="25.5" x14ac:dyDescent="0.2">
      <c r="A38" s="52">
        <v>34</v>
      </c>
      <c r="B38" s="78">
        <v>3008254</v>
      </c>
      <c r="C38" s="84" t="s">
        <v>348</v>
      </c>
      <c r="D38" s="80">
        <v>150</v>
      </c>
      <c r="E38" s="79" t="s">
        <v>2</v>
      </c>
      <c r="F38" s="48"/>
      <c r="G38" s="55">
        <f t="shared" si="0"/>
        <v>0</v>
      </c>
      <c r="H38" s="26"/>
      <c r="I38" s="26"/>
    </row>
    <row r="39" spans="1:9" x14ac:dyDescent="0.2">
      <c r="A39" s="52">
        <v>35</v>
      </c>
      <c r="B39" s="78">
        <v>3015488</v>
      </c>
      <c r="C39" s="84" t="s">
        <v>276</v>
      </c>
      <c r="D39" s="80">
        <v>10</v>
      </c>
      <c r="E39" s="79" t="s">
        <v>2</v>
      </c>
      <c r="F39" s="48"/>
      <c r="G39" s="55">
        <f t="shared" si="0"/>
        <v>0</v>
      </c>
      <c r="H39" s="26"/>
      <c r="I39" s="26"/>
    </row>
    <row r="40" spans="1:9" x14ac:dyDescent="0.2">
      <c r="A40" s="52">
        <v>36</v>
      </c>
      <c r="B40" s="78">
        <v>3015069</v>
      </c>
      <c r="C40" s="84" t="s">
        <v>281</v>
      </c>
      <c r="D40" s="80">
        <v>60</v>
      </c>
      <c r="E40" s="79" t="s">
        <v>2</v>
      </c>
      <c r="F40" s="48"/>
      <c r="G40" s="55">
        <f t="shared" si="0"/>
        <v>0</v>
      </c>
      <c r="H40" s="26"/>
      <c r="I40" s="26"/>
    </row>
    <row r="41" spans="1:9" x14ac:dyDescent="0.2">
      <c r="A41" s="52">
        <v>37</v>
      </c>
      <c r="B41" s="78">
        <v>3000689</v>
      </c>
      <c r="C41" s="84" t="s">
        <v>308</v>
      </c>
      <c r="D41" s="80">
        <v>20</v>
      </c>
      <c r="E41" s="79" t="s">
        <v>2</v>
      </c>
      <c r="F41" s="48"/>
      <c r="G41" s="55">
        <f t="shared" si="0"/>
        <v>0</v>
      </c>
      <c r="H41" s="26"/>
      <c r="I41" s="26"/>
    </row>
    <row r="42" spans="1:9" x14ac:dyDescent="0.2">
      <c r="A42" s="52">
        <v>38</v>
      </c>
      <c r="B42" s="78">
        <v>3015492</v>
      </c>
      <c r="C42" s="84" t="s">
        <v>260</v>
      </c>
      <c r="D42" s="80">
        <v>10</v>
      </c>
      <c r="E42" s="79" t="s">
        <v>2</v>
      </c>
      <c r="F42" s="48"/>
      <c r="G42" s="55">
        <f t="shared" si="0"/>
        <v>0</v>
      </c>
      <c r="H42" s="26"/>
      <c r="I42" s="26"/>
    </row>
    <row r="43" spans="1:9" ht="25.5" x14ac:dyDescent="0.2">
      <c r="A43" s="52">
        <v>39</v>
      </c>
      <c r="B43" s="78">
        <v>3024350</v>
      </c>
      <c r="C43" s="84" t="s">
        <v>147</v>
      </c>
      <c r="D43" s="80">
        <v>300</v>
      </c>
      <c r="E43" s="79" t="s">
        <v>114</v>
      </c>
      <c r="F43" s="48"/>
      <c r="G43" s="55">
        <f t="shared" si="0"/>
        <v>0</v>
      </c>
      <c r="H43" s="26"/>
      <c r="I43" s="26"/>
    </row>
    <row r="44" spans="1:9" ht="25.5" x14ac:dyDescent="0.2">
      <c r="A44" s="52">
        <v>40</v>
      </c>
      <c r="B44" s="78">
        <v>3001521</v>
      </c>
      <c r="C44" s="84" t="s">
        <v>298</v>
      </c>
      <c r="D44" s="80">
        <v>20</v>
      </c>
      <c r="E44" s="79" t="s">
        <v>114</v>
      </c>
      <c r="F44" s="48"/>
      <c r="G44" s="55">
        <f t="shared" si="0"/>
        <v>0</v>
      </c>
      <c r="H44" s="26"/>
      <c r="I44" s="26"/>
    </row>
    <row r="45" spans="1:9" ht="25.5" x14ac:dyDescent="0.2">
      <c r="A45" s="52">
        <v>41</v>
      </c>
      <c r="B45" s="78">
        <v>3007574</v>
      </c>
      <c r="C45" s="84" t="s">
        <v>196</v>
      </c>
      <c r="D45" s="80">
        <v>40</v>
      </c>
      <c r="E45" s="79" t="s">
        <v>114</v>
      </c>
      <c r="F45" s="48"/>
      <c r="G45" s="55">
        <f t="shared" si="0"/>
        <v>0</v>
      </c>
      <c r="H45" s="26"/>
      <c r="I45" s="26"/>
    </row>
    <row r="46" spans="1:9" x14ac:dyDescent="0.2">
      <c r="A46" s="52">
        <v>42</v>
      </c>
      <c r="B46" s="78">
        <v>3001647</v>
      </c>
      <c r="C46" s="84" t="s">
        <v>210</v>
      </c>
      <c r="D46" s="80">
        <v>30</v>
      </c>
      <c r="E46" s="79" t="s">
        <v>114</v>
      </c>
      <c r="F46" s="48"/>
      <c r="G46" s="55">
        <f t="shared" si="0"/>
        <v>0</v>
      </c>
      <c r="H46" s="26"/>
      <c r="I46" s="26"/>
    </row>
    <row r="47" spans="1:9" x14ac:dyDescent="0.2">
      <c r="A47" s="52">
        <v>43</v>
      </c>
      <c r="B47" s="78">
        <v>3000718</v>
      </c>
      <c r="C47" s="84" t="s">
        <v>205</v>
      </c>
      <c r="D47" s="80">
        <v>20</v>
      </c>
      <c r="E47" s="79" t="s">
        <v>114</v>
      </c>
      <c r="F47" s="48"/>
      <c r="G47" s="55">
        <f t="shared" si="0"/>
        <v>0</v>
      </c>
      <c r="H47" s="26"/>
      <c r="I47" s="26"/>
    </row>
    <row r="48" spans="1:9" x14ac:dyDescent="0.2">
      <c r="A48" s="52">
        <v>44</v>
      </c>
      <c r="B48" s="78">
        <v>3012497</v>
      </c>
      <c r="C48" s="84" t="s">
        <v>302</v>
      </c>
      <c r="D48" s="80">
        <v>20</v>
      </c>
      <c r="E48" s="79" t="s">
        <v>2</v>
      </c>
      <c r="F48" s="48"/>
      <c r="G48" s="55">
        <f t="shared" si="0"/>
        <v>0</v>
      </c>
      <c r="H48" s="26"/>
      <c r="I48" s="26"/>
    </row>
    <row r="49" spans="1:9" x14ac:dyDescent="0.2">
      <c r="A49" s="52">
        <v>45</v>
      </c>
      <c r="B49" s="78">
        <v>3008858</v>
      </c>
      <c r="C49" s="84" t="s">
        <v>206</v>
      </c>
      <c r="D49" s="80">
        <v>5</v>
      </c>
      <c r="E49" s="79" t="s">
        <v>2</v>
      </c>
      <c r="F49" s="48"/>
      <c r="G49" s="55">
        <f t="shared" si="0"/>
        <v>0</v>
      </c>
      <c r="H49" s="26"/>
      <c r="I49" s="26"/>
    </row>
    <row r="50" spans="1:9" x14ac:dyDescent="0.2">
      <c r="A50" s="52">
        <v>46</v>
      </c>
      <c r="B50" s="78">
        <v>3024571</v>
      </c>
      <c r="C50" s="84" t="s">
        <v>171</v>
      </c>
      <c r="D50" s="80">
        <v>60</v>
      </c>
      <c r="E50" s="79" t="s">
        <v>2</v>
      </c>
      <c r="F50" s="48"/>
      <c r="G50" s="55">
        <f t="shared" si="0"/>
        <v>0</v>
      </c>
      <c r="H50" s="26"/>
      <c r="I50" s="26"/>
    </row>
    <row r="51" spans="1:9" ht="25.5" x14ac:dyDescent="0.2">
      <c r="A51" s="52">
        <v>47</v>
      </c>
      <c r="B51" s="78">
        <v>3025271</v>
      </c>
      <c r="C51" s="84" t="s">
        <v>263</v>
      </c>
      <c r="D51" s="80">
        <v>3</v>
      </c>
      <c r="E51" s="79" t="s">
        <v>2</v>
      </c>
      <c r="F51" s="48"/>
      <c r="G51" s="55">
        <f t="shared" si="0"/>
        <v>0</v>
      </c>
      <c r="H51" s="26"/>
      <c r="I51" s="26"/>
    </row>
    <row r="52" spans="1:9" x14ac:dyDescent="0.2">
      <c r="A52" s="52">
        <v>48</v>
      </c>
      <c r="B52" s="78">
        <v>3023489</v>
      </c>
      <c r="C52" s="84" t="s">
        <v>220</v>
      </c>
      <c r="D52" s="80">
        <v>3</v>
      </c>
      <c r="E52" s="79" t="s">
        <v>2</v>
      </c>
      <c r="F52" s="48"/>
      <c r="G52" s="55">
        <f t="shared" si="0"/>
        <v>0</v>
      </c>
      <c r="H52" s="26"/>
      <c r="I52" s="26"/>
    </row>
    <row r="53" spans="1:9" ht="25.5" x14ac:dyDescent="0.2">
      <c r="A53" s="52">
        <v>49</v>
      </c>
      <c r="B53" s="78">
        <v>3016702</v>
      </c>
      <c r="C53" s="84" t="s">
        <v>304</v>
      </c>
      <c r="D53" s="80">
        <v>3</v>
      </c>
      <c r="E53" s="79" t="s">
        <v>2</v>
      </c>
      <c r="F53" s="48"/>
      <c r="G53" s="55">
        <f t="shared" si="0"/>
        <v>0</v>
      </c>
      <c r="H53" s="26"/>
      <c r="I53" s="26"/>
    </row>
    <row r="54" spans="1:9" ht="25.5" x14ac:dyDescent="0.2">
      <c r="A54" s="52">
        <v>50</v>
      </c>
      <c r="B54" s="78">
        <v>3027035</v>
      </c>
      <c r="C54" s="84" t="s">
        <v>410</v>
      </c>
      <c r="D54" s="80">
        <v>20</v>
      </c>
      <c r="E54" s="79" t="s">
        <v>2</v>
      </c>
      <c r="F54" s="48"/>
      <c r="G54" s="55">
        <f t="shared" si="0"/>
        <v>0</v>
      </c>
      <c r="H54" s="26"/>
      <c r="I54" s="26"/>
    </row>
    <row r="55" spans="1:9" ht="25.5" x14ac:dyDescent="0.2">
      <c r="A55" s="52">
        <v>51</v>
      </c>
      <c r="B55" s="78">
        <v>3027034</v>
      </c>
      <c r="C55" s="84" t="s">
        <v>411</v>
      </c>
      <c r="D55" s="80">
        <v>20</v>
      </c>
      <c r="E55" s="79" t="s">
        <v>2</v>
      </c>
      <c r="F55" s="48"/>
      <c r="G55" s="55">
        <f t="shared" si="0"/>
        <v>0</v>
      </c>
      <c r="H55" s="26"/>
      <c r="I55" s="26"/>
    </row>
    <row r="56" spans="1:9" ht="25.5" x14ac:dyDescent="0.2">
      <c r="A56" s="52">
        <v>52</v>
      </c>
      <c r="B56" s="78">
        <v>3027033</v>
      </c>
      <c r="C56" s="84" t="s">
        <v>412</v>
      </c>
      <c r="D56" s="80">
        <v>20</v>
      </c>
      <c r="E56" s="79" t="s">
        <v>2</v>
      </c>
      <c r="F56" s="48"/>
      <c r="G56" s="55">
        <f t="shared" si="0"/>
        <v>0</v>
      </c>
      <c r="H56" s="26"/>
      <c r="I56" s="26"/>
    </row>
    <row r="57" spans="1:9" x14ac:dyDescent="0.2">
      <c r="A57" s="52">
        <v>53</v>
      </c>
      <c r="B57" s="78">
        <v>3008900</v>
      </c>
      <c r="C57" s="84" t="s">
        <v>305</v>
      </c>
      <c r="D57" s="80">
        <v>5</v>
      </c>
      <c r="E57" s="79" t="s">
        <v>2</v>
      </c>
      <c r="F57" s="48"/>
      <c r="G57" s="55">
        <f t="shared" si="0"/>
        <v>0</v>
      </c>
      <c r="H57" s="26"/>
      <c r="I57" s="26"/>
    </row>
    <row r="58" spans="1:9" x14ac:dyDescent="0.2">
      <c r="A58" s="52">
        <v>54</v>
      </c>
      <c r="B58" s="78">
        <v>3024897</v>
      </c>
      <c r="C58" s="84" t="s">
        <v>148</v>
      </c>
      <c r="D58" s="80">
        <v>2</v>
      </c>
      <c r="E58" s="79" t="s">
        <v>2</v>
      </c>
      <c r="F58" s="48"/>
      <c r="G58" s="55">
        <f t="shared" si="0"/>
        <v>0</v>
      </c>
      <c r="H58" s="26"/>
      <c r="I58" s="26"/>
    </row>
    <row r="59" spans="1:9" x14ac:dyDescent="0.2">
      <c r="A59" s="52">
        <v>55</v>
      </c>
      <c r="B59" s="78">
        <v>3008945</v>
      </c>
      <c r="C59" s="84" t="s">
        <v>317</v>
      </c>
      <c r="D59" s="80">
        <v>3</v>
      </c>
      <c r="E59" s="79" t="s">
        <v>2</v>
      </c>
      <c r="F59" s="48"/>
      <c r="G59" s="55">
        <f t="shared" si="0"/>
        <v>0</v>
      </c>
      <c r="H59" s="26"/>
      <c r="I59" s="26"/>
    </row>
    <row r="60" spans="1:9" x14ac:dyDescent="0.2">
      <c r="A60" s="52">
        <v>56</v>
      </c>
      <c r="B60" s="78">
        <v>3000408</v>
      </c>
      <c r="C60" s="84" t="s">
        <v>332</v>
      </c>
      <c r="D60" s="80">
        <v>10</v>
      </c>
      <c r="E60" s="79" t="s">
        <v>2</v>
      </c>
      <c r="F60" s="48"/>
      <c r="G60" s="55">
        <f t="shared" si="0"/>
        <v>0</v>
      </c>
      <c r="H60" s="26"/>
      <c r="I60" s="26"/>
    </row>
    <row r="61" spans="1:9" x14ac:dyDescent="0.2">
      <c r="A61" s="52">
        <v>57</v>
      </c>
      <c r="B61" s="78">
        <v>3015482</v>
      </c>
      <c r="C61" s="84" t="s">
        <v>340</v>
      </c>
      <c r="D61" s="80">
        <v>30</v>
      </c>
      <c r="E61" s="79" t="s">
        <v>2</v>
      </c>
      <c r="F61" s="48"/>
      <c r="G61" s="55">
        <f t="shared" si="0"/>
        <v>0</v>
      </c>
      <c r="H61" s="27"/>
      <c r="I61" s="26"/>
    </row>
    <row r="62" spans="1:9" x14ac:dyDescent="0.2">
      <c r="A62" s="52">
        <v>58</v>
      </c>
      <c r="B62" s="78">
        <v>3009465</v>
      </c>
      <c r="C62" s="84" t="s">
        <v>199</v>
      </c>
      <c r="D62" s="80">
        <v>30</v>
      </c>
      <c r="E62" s="79" t="s">
        <v>200</v>
      </c>
      <c r="F62" s="48"/>
      <c r="G62" s="55">
        <f t="shared" si="0"/>
        <v>0</v>
      </c>
      <c r="H62" s="27"/>
      <c r="I62" s="26"/>
    </row>
    <row r="63" spans="1:9" x14ac:dyDescent="0.2">
      <c r="A63" s="52">
        <v>59</v>
      </c>
      <c r="B63" s="78">
        <v>3022271</v>
      </c>
      <c r="C63" s="84" t="s">
        <v>316</v>
      </c>
      <c r="D63" s="80">
        <v>100</v>
      </c>
      <c r="E63" s="79" t="s">
        <v>2</v>
      </c>
      <c r="F63" s="48"/>
      <c r="G63" s="55">
        <f t="shared" si="0"/>
        <v>0</v>
      </c>
      <c r="H63" s="27"/>
      <c r="I63" s="26"/>
    </row>
    <row r="64" spans="1:9" ht="25.5" x14ac:dyDescent="0.2">
      <c r="A64" s="52">
        <v>60</v>
      </c>
      <c r="B64" s="78">
        <v>3026219</v>
      </c>
      <c r="C64" s="84" t="s">
        <v>264</v>
      </c>
      <c r="D64" s="80">
        <v>1</v>
      </c>
      <c r="E64" s="79" t="s">
        <v>2</v>
      </c>
      <c r="F64" s="48"/>
      <c r="G64" s="55">
        <f t="shared" si="0"/>
        <v>0</v>
      </c>
      <c r="H64" s="27"/>
      <c r="I64" s="26"/>
    </row>
    <row r="65" spans="1:9" ht="25.5" x14ac:dyDescent="0.2">
      <c r="A65" s="52">
        <v>61</v>
      </c>
      <c r="B65" s="78">
        <v>3021884</v>
      </c>
      <c r="C65" s="84" t="s">
        <v>367</v>
      </c>
      <c r="D65" s="80">
        <v>30</v>
      </c>
      <c r="E65" s="79" t="s">
        <v>2</v>
      </c>
      <c r="F65" s="48"/>
      <c r="G65" s="55">
        <f t="shared" si="0"/>
        <v>0</v>
      </c>
      <c r="H65" s="27"/>
      <c r="I65" s="26"/>
    </row>
    <row r="66" spans="1:9" x14ac:dyDescent="0.2">
      <c r="A66" s="52">
        <v>62</v>
      </c>
      <c r="B66" s="78">
        <v>3021882</v>
      </c>
      <c r="C66" s="84" t="s">
        <v>368</v>
      </c>
      <c r="D66" s="80">
        <v>50</v>
      </c>
      <c r="E66" s="79" t="s">
        <v>2</v>
      </c>
      <c r="F66" s="48"/>
      <c r="G66" s="55">
        <f t="shared" si="0"/>
        <v>0</v>
      </c>
      <c r="H66" s="27"/>
      <c r="I66" s="26"/>
    </row>
    <row r="67" spans="1:9" x14ac:dyDescent="0.2">
      <c r="A67" s="52">
        <v>63</v>
      </c>
      <c r="B67" s="78">
        <v>3021883</v>
      </c>
      <c r="C67" s="84" t="s">
        <v>369</v>
      </c>
      <c r="D67" s="80">
        <v>50</v>
      </c>
      <c r="E67" s="79" t="s">
        <v>2</v>
      </c>
      <c r="F67" s="48"/>
      <c r="G67" s="55">
        <f t="shared" si="0"/>
        <v>0</v>
      </c>
      <c r="H67" s="27"/>
      <c r="I67" s="26"/>
    </row>
    <row r="68" spans="1:9" ht="25.5" x14ac:dyDescent="0.2">
      <c r="A68" s="52">
        <v>64</v>
      </c>
      <c r="B68" s="78">
        <v>3017427</v>
      </c>
      <c r="C68" s="84" t="s">
        <v>168</v>
      </c>
      <c r="D68" s="80">
        <v>1</v>
      </c>
      <c r="E68" s="79" t="s">
        <v>2</v>
      </c>
      <c r="F68" s="48"/>
      <c r="G68" s="55">
        <f t="shared" si="0"/>
        <v>0</v>
      </c>
      <c r="H68" s="27"/>
      <c r="I68" s="26"/>
    </row>
    <row r="69" spans="1:9" x14ac:dyDescent="0.2">
      <c r="A69" s="52">
        <v>65</v>
      </c>
      <c r="B69" s="78">
        <v>3009618</v>
      </c>
      <c r="C69" s="84" t="s">
        <v>341</v>
      </c>
      <c r="D69" s="80">
        <v>15</v>
      </c>
      <c r="E69" s="79" t="s">
        <v>2</v>
      </c>
      <c r="F69" s="48"/>
      <c r="G69" s="55">
        <f t="shared" si="0"/>
        <v>0</v>
      </c>
      <c r="H69" s="27"/>
      <c r="I69" s="26"/>
    </row>
    <row r="70" spans="1:9" x14ac:dyDescent="0.2">
      <c r="A70" s="52">
        <v>66</v>
      </c>
      <c r="B70" s="78">
        <v>3026220</v>
      </c>
      <c r="C70" s="84" t="s">
        <v>265</v>
      </c>
      <c r="D70" s="80">
        <v>1</v>
      </c>
      <c r="E70" s="79" t="s">
        <v>2</v>
      </c>
      <c r="F70" s="48"/>
      <c r="G70" s="55">
        <f t="shared" ref="G70:G133" si="1">F70*D70</f>
        <v>0</v>
      </c>
      <c r="H70" s="27"/>
      <c r="I70" s="26"/>
    </row>
    <row r="71" spans="1:9" x14ac:dyDescent="0.2">
      <c r="A71" s="52">
        <v>67</v>
      </c>
      <c r="B71" s="78">
        <v>3009638</v>
      </c>
      <c r="C71" s="84" t="s">
        <v>319</v>
      </c>
      <c r="D71" s="80">
        <v>20</v>
      </c>
      <c r="E71" s="79" t="s">
        <v>2</v>
      </c>
      <c r="F71" s="48"/>
      <c r="G71" s="55">
        <f t="shared" si="1"/>
        <v>0</v>
      </c>
      <c r="H71" s="27"/>
      <c r="I71" s="26"/>
    </row>
    <row r="72" spans="1:9" ht="25.5" x14ac:dyDescent="0.2">
      <c r="A72" s="52">
        <v>68</v>
      </c>
      <c r="B72" s="78">
        <v>3009708</v>
      </c>
      <c r="C72" s="84" t="s">
        <v>243</v>
      </c>
      <c r="D72" s="80">
        <v>5</v>
      </c>
      <c r="E72" s="79" t="s">
        <v>2</v>
      </c>
      <c r="F72" s="48"/>
      <c r="G72" s="55">
        <f t="shared" si="1"/>
        <v>0</v>
      </c>
      <c r="H72" s="27"/>
      <c r="I72" s="26"/>
    </row>
    <row r="73" spans="1:9" ht="25.5" x14ac:dyDescent="0.2">
      <c r="A73" s="52">
        <v>69</v>
      </c>
      <c r="B73" s="78">
        <v>3027027</v>
      </c>
      <c r="C73" s="84" t="s">
        <v>392</v>
      </c>
      <c r="D73" s="80">
        <v>10</v>
      </c>
      <c r="E73" s="79" t="s">
        <v>2</v>
      </c>
      <c r="F73" s="48"/>
      <c r="G73" s="55">
        <f t="shared" si="1"/>
        <v>0</v>
      </c>
      <c r="H73" s="27"/>
      <c r="I73" s="26"/>
    </row>
    <row r="74" spans="1:9" ht="25.5" x14ac:dyDescent="0.2">
      <c r="A74" s="52">
        <v>70</v>
      </c>
      <c r="B74" s="78">
        <v>3027026</v>
      </c>
      <c r="C74" s="84" t="s">
        <v>393</v>
      </c>
      <c r="D74" s="80">
        <v>5</v>
      </c>
      <c r="E74" s="79" t="s">
        <v>2</v>
      </c>
      <c r="F74" s="48"/>
      <c r="G74" s="55">
        <f t="shared" si="1"/>
        <v>0</v>
      </c>
      <c r="H74" s="27"/>
      <c r="I74" s="26"/>
    </row>
    <row r="75" spans="1:9" ht="25.5" x14ac:dyDescent="0.2">
      <c r="A75" s="52">
        <v>71</v>
      </c>
      <c r="B75" s="78">
        <v>3027030</v>
      </c>
      <c r="C75" s="84" t="s">
        <v>394</v>
      </c>
      <c r="D75" s="80">
        <v>10</v>
      </c>
      <c r="E75" s="79" t="s">
        <v>2</v>
      </c>
      <c r="F75" s="48"/>
      <c r="G75" s="55">
        <f t="shared" si="1"/>
        <v>0</v>
      </c>
      <c r="H75" s="27"/>
      <c r="I75" s="26"/>
    </row>
    <row r="76" spans="1:9" ht="25.5" x14ac:dyDescent="0.2">
      <c r="A76" s="52">
        <v>72</v>
      </c>
      <c r="B76" s="78">
        <v>3027024</v>
      </c>
      <c r="C76" s="84" t="s">
        <v>395</v>
      </c>
      <c r="D76" s="80">
        <v>10</v>
      </c>
      <c r="E76" s="79" t="s">
        <v>2</v>
      </c>
      <c r="F76" s="48"/>
      <c r="G76" s="55">
        <f t="shared" si="1"/>
        <v>0</v>
      </c>
      <c r="H76" s="27"/>
      <c r="I76" s="26"/>
    </row>
    <row r="77" spans="1:9" ht="25.5" x14ac:dyDescent="0.2">
      <c r="A77" s="52">
        <v>73</v>
      </c>
      <c r="B77" s="78">
        <v>3027028</v>
      </c>
      <c r="C77" s="84" t="s">
        <v>396</v>
      </c>
      <c r="D77" s="80">
        <v>5</v>
      </c>
      <c r="E77" s="79" t="s">
        <v>2</v>
      </c>
      <c r="F77" s="48"/>
      <c r="G77" s="55">
        <f t="shared" si="1"/>
        <v>0</v>
      </c>
      <c r="H77" s="27"/>
      <c r="I77" s="26"/>
    </row>
    <row r="78" spans="1:9" ht="25.5" x14ac:dyDescent="0.2">
      <c r="A78" s="52">
        <v>74</v>
      </c>
      <c r="B78" s="78">
        <v>3027029</v>
      </c>
      <c r="C78" s="84" t="s">
        <v>397</v>
      </c>
      <c r="D78" s="80">
        <v>10</v>
      </c>
      <c r="E78" s="79" t="s">
        <v>2</v>
      </c>
      <c r="F78" s="48"/>
      <c r="G78" s="55">
        <f t="shared" si="1"/>
        <v>0</v>
      </c>
      <c r="H78" s="27"/>
      <c r="I78" s="26"/>
    </row>
    <row r="79" spans="1:9" ht="25.5" x14ac:dyDescent="0.2">
      <c r="A79" s="52">
        <v>75</v>
      </c>
      <c r="B79" s="78">
        <v>3027032</v>
      </c>
      <c r="C79" s="84" t="s">
        <v>398</v>
      </c>
      <c r="D79" s="80">
        <v>20</v>
      </c>
      <c r="E79" s="79" t="s">
        <v>2</v>
      </c>
      <c r="F79" s="48"/>
      <c r="G79" s="55">
        <f t="shared" si="1"/>
        <v>0</v>
      </c>
      <c r="H79" s="27"/>
      <c r="I79" s="26"/>
    </row>
    <row r="80" spans="1:9" ht="25.5" x14ac:dyDescent="0.2">
      <c r="A80" s="52">
        <v>76</v>
      </c>
      <c r="B80" s="78">
        <v>3027023</v>
      </c>
      <c r="C80" s="84" t="s">
        <v>399</v>
      </c>
      <c r="D80" s="80">
        <v>30</v>
      </c>
      <c r="E80" s="79" t="s">
        <v>2</v>
      </c>
      <c r="F80" s="48"/>
      <c r="G80" s="55">
        <f t="shared" si="1"/>
        <v>0</v>
      </c>
      <c r="H80" s="27"/>
      <c r="I80" s="26"/>
    </row>
    <row r="81" spans="1:9" ht="25.5" x14ac:dyDescent="0.2">
      <c r="A81" s="52">
        <v>77</v>
      </c>
      <c r="B81" s="78">
        <v>3027022</v>
      </c>
      <c r="C81" s="84" t="s">
        <v>400</v>
      </c>
      <c r="D81" s="80">
        <v>30</v>
      </c>
      <c r="E81" s="79" t="s">
        <v>2</v>
      </c>
      <c r="F81" s="48"/>
      <c r="G81" s="55">
        <f t="shared" si="1"/>
        <v>0</v>
      </c>
      <c r="H81" s="27"/>
      <c r="I81" s="26"/>
    </row>
    <row r="82" spans="1:9" ht="25.5" x14ac:dyDescent="0.2">
      <c r="A82" s="52">
        <v>78</v>
      </c>
      <c r="B82" s="78">
        <v>3027021</v>
      </c>
      <c r="C82" s="84" t="s">
        <v>401</v>
      </c>
      <c r="D82" s="80">
        <v>30</v>
      </c>
      <c r="E82" s="79" t="s">
        <v>2</v>
      </c>
      <c r="F82" s="48"/>
      <c r="G82" s="55">
        <f t="shared" si="1"/>
        <v>0</v>
      </c>
      <c r="H82" s="27"/>
      <c r="I82" s="26"/>
    </row>
    <row r="83" spans="1:9" ht="25.5" x14ac:dyDescent="0.2">
      <c r="A83" s="52">
        <v>79</v>
      </c>
      <c r="B83" s="78">
        <v>3027031</v>
      </c>
      <c r="C83" s="84" t="s">
        <v>402</v>
      </c>
      <c r="D83" s="80">
        <v>30</v>
      </c>
      <c r="E83" s="79" t="s">
        <v>2</v>
      </c>
      <c r="F83" s="48"/>
      <c r="G83" s="55">
        <f t="shared" si="1"/>
        <v>0</v>
      </c>
      <c r="H83" s="27"/>
      <c r="I83" s="26"/>
    </row>
    <row r="84" spans="1:9" ht="25.5" x14ac:dyDescent="0.2">
      <c r="A84" s="52">
        <v>80</v>
      </c>
      <c r="B84" s="78">
        <v>3027020</v>
      </c>
      <c r="C84" s="84" t="s">
        <v>403</v>
      </c>
      <c r="D84" s="80">
        <v>30</v>
      </c>
      <c r="E84" s="79" t="s">
        <v>2</v>
      </c>
      <c r="F84" s="48"/>
      <c r="G84" s="55">
        <f t="shared" si="1"/>
        <v>0</v>
      </c>
      <c r="H84" s="27"/>
      <c r="I84" s="26"/>
    </row>
    <row r="85" spans="1:9" ht="25.5" x14ac:dyDescent="0.2">
      <c r="A85" s="52">
        <v>81</v>
      </c>
      <c r="B85" s="78">
        <v>3027345</v>
      </c>
      <c r="C85" s="84" t="s">
        <v>404</v>
      </c>
      <c r="D85" s="80">
        <v>4</v>
      </c>
      <c r="E85" s="79" t="s">
        <v>2</v>
      </c>
      <c r="F85" s="48"/>
      <c r="G85" s="55">
        <f t="shared" si="1"/>
        <v>0</v>
      </c>
      <c r="H85" s="27"/>
      <c r="I85" s="26"/>
    </row>
    <row r="86" spans="1:9" ht="25.5" x14ac:dyDescent="0.2">
      <c r="A86" s="52">
        <v>82</v>
      </c>
      <c r="B86" s="78">
        <v>3027366</v>
      </c>
      <c r="C86" s="84" t="s">
        <v>405</v>
      </c>
      <c r="D86" s="80">
        <v>4</v>
      </c>
      <c r="E86" s="79" t="s">
        <v>2</v>
      </c>
      <c r="F86" s="48"/>
      <c r="G86" s="55">
        <f t="shared" si="1"/>
        <v>0</v>
      </c>
      <c r="H86" s="27"/>
      <c r="I86" s="26"/>
    </row>
    <row r="87" spans="1:9" ht="25.5" x14ac:dyDescent="0.2">
      <c r="A87" s="52">
        <v>83</v>
      </c>
      <c r="B87" s="78">
        <v>3027025</v>
      </c>
      <c r="C87" s="84" t="s">
        <v>406</v>
      </c>
      <c r="D87" s="80">
        <v>15</v>
      </c>
      <c r="E87" s="79" t="s">
        <v>2</v>
      </c>
      <c r="F87" s="48"/>
      <c r="G87" s="55">
        <f t="shared" si="1"/>
        <v>0</v>
      </c>
      <c r="H87" s="27"/>
      <c r="I87" s="26"/>
    </row>
    <row r="88" spans="1:9" x14ac:dyDescent="0.2">
      <c r="A88" s="52">
        <v>84</v>
      </c>
      <c r="B88" s="78">
        <v>3026937</v>
      </c>
      <c r="C88" s="84" t="s">
        <v>336</v>
      </c>
      <c r="D88" s="80">
        <v>5</v>
      </c>
      <c r="E88" s="79" t="s">
        <v>2</v>
      </c>
      <c r="F88" s="48"/>
      <c r="G88" s="55">
        <f t="shared" si="1"/>
        <v>0</v>
      </c>
      <c r="H88" s="27"/>
      <c r="I88" s="26"/>
    </row>
    <row r="89" spans="1:9" ht="25.5" x14ac:dyDescent="0.2">
      <c r="A89" s="52">
        <v>85</v>
      </c>
      <c r="B89" s="78">
        <v>3027005</v>
      </c>
      <c r="C89" s="84" t="s">
        <v>391</v>
      </c>
      <c r="D89" s="80">
        <v>10</v>
      </c>
      <c r="E89" s="79" t="s">
        <v>2</v>
      </c>
      <c r="F89" s="48"/>
      <c r="G89" s="55">
        <f t="shared" si="1"/>
        <v>0</v>
      </c>
      <c r="H89" s="27"/>
      <c r="I89" s="26"/>
    </row>
    <row r="90" spans="1:9" ht="25.5" x14ac:dyDescent="0.2">
      <c r="A90" s="52">
        <v>86</v>
      </c>
      <c r="B90" s="78">
        <v>3026608</v>
      </c>
      <c r="C90" s="84" t="s">
        <v>158</v>
      </c>
      <c r="D90" s="80">
        <v>12</v>
      </c>
      <c r="E90" s="79" t="s">
        <v>2</v>
      </c>
      <c r="F90" s="48"/>
      <c r="G90" s="55">
        <f t="shared" si="1"/>
        <v>0</v>
      </c>
      <c r="H90" s="27"/>
      <c r="I90" s="26"/>
    </row>
    <row r="91" spans="1:9" x14ac:dyDescent="0.2">
      <c r="A91" s="52">
        <v>87</v>
      </c>
      <c r="B91" s="78">
        <v>3012935</v>
      </c>
      <c r="C91" s="84" t="s">
        <v>232</v>
      </c>
      <c r="D91" s="80">
        <v>15</v>
      </c>
      <c r="E91" s="79" t="s">
        <v>2</v>
      </c>
      <c r="F91" s="48"/>
      <c r="G91" s="55">
        <f t="shared" si="1"/>
        <v>0</v>
      </c>
      <c r="H91" s="27"/>
      <c r="I91" s="26"/>
    </row>
    <row r="92" spans="1:9" x14ac:dyDescent="0.2">
      <c r="A92" s="52">
        <v>88</v>
      </c>
      <c r="B92" s="78">
        <v>3020206</v>
      </c>
      <c r="C92" s="84" t="s">
        <v>133</v>
      </c>
      <c r="D92" s="80">
        <v>20</v>
      </c>
      <c r="E92" s="79" t="s">
        <v>2</v>
      </c>
      <c r="F92" s="48"/>
      <c r="G92" s="55">
        <f t="shared" si="1"/>
        <v>0</v>
      </c>
      <c r="H92" s="27"/>
      <c r="I92" s="26"/>
    </row>
    <row r="93" spans="1:9" x14ac:dyDescent="0.2">
      <c r="A93" s="52">
        <v>89</v>
      </c>
      <c r="B93" s="78">
        <v>3012759</v>
      </c>
      <c r="C93" s="84" t="s">
        <v>134</v>
      </c>
      <c r="D93" s="80">
        <v>100</v>
      </c>
      <c r="E93" s="79" t="s">
        <v>2</v>
      </c>
      <c r="F93" s="48"/>
      <c r="G93" s="55">
        <f t="shared" si="1"/>
        <v>0</v>
      </c>
      <c r="H93" s="27"/>
      <c r="I93" s="26"/>
    </row>
    <row r="94" spans="1:9" x14ac:dyDescent="0.2">
      <c r="A94" s="52">
        <v>90</v>
      </c>
      <c r="B94" s="78">
        <v>3009725</v>
      </c>
      <c r="C94" s="84" t="s">
        <v>233</v>
      </c>
      <c r="D94" s="80">
        <v>10</v>
      </c>
      <c r="E94" s="79" t="s">
        <v>2</v>
      </c>
      <c r="F94" s="48"/>
      <c r="G94" s="55">
        <f t="shared" si="1"/>
        <v>0</v>
      </c>
      <c r="H94" s="27"/>
      <c r="I94" s="26"/>
    </row>
    <row r="95" spans="1:9" x14ac:dyDescent="0.2">
      <c r="A95" s="52">
        <v>91</v>
      </c>
      <c r="B95" s="78">
        <v>3020207</v>
      </c>
      <c r="C95" s="84" t="s">
        <v>135</v>
      </c>
      <c r="D95" s="80">
        <v>20</v>
      </c>
      <c r="E95" s="79" t="s">
        <v>2</v>
      </c>
      <c r="F95" s="48"/>
      <c r="G95" s="55">
        <f t="shared" si="1"/>
        <v>0</v>
      </c>
      <c r="H95" s="27"/>
      <c r="I95" s="26"/>
    </row>
    <row r="96" spans="1:9" x14ac:dyDescent="0.2">
      <c r="A96" s="52">
        <v>92</v>
      </c>
      <c r="B96" s="78">
        <v>3016187</v>
      </c>
      <c r="C96" s="84" t="s">
        <v>228</v>
      </c>
      <c r="D96" s="80">
        <v>10</v>
      </c>
      <c r="E96" s="79" t="s">
        <v>2</v>
      </c>
      <c r="F96" s="48"/>
      <c r="G96" s="55">
        <f t="shared" si="1"/>
        <v>0</v>
      </c>
      <c r="H96" s="27"/>
      <c r="I96" s="26"/>
    </row>
    <row r="97" spans="1:9" x14ac:dyDescent="0.2">
      <c r="A97" s="52">
        <v>93</v>
      </c>
      <c r="B97" s="78">
        <v>3016188</v>
      </c>
      <c r="C97" s="84" t="s">
        <v>229</v>
      </c>
      <c r="D97" s="80">
        <v>10</v>
      </c>
      <c r="E97" s="79" t="s">
        <v>2</v>
      </c>
      <c r="F97" s="48"/>
      <c r="G97" s="55">
        <f t="shared" si="1"/>
        <v>0</v>
      </c>
      <c r="H97" s="27"/>
      <c r="I97" s="26"/>
    </row>
    <row r="98" spans="1:9" x14ac:dyDescent="0.2">
      <c r="A98" s="52">
        <v>94</v>
      </c>
      <c r="B98" s="78">
        <v>3016192</v>
      </c>
      <c r="C98" s="84" t="s">
        <v>230</v>
      </c>
      <c r="D98" s="80">
        <v>10</v>
      </c>
      <c r="E98" s="79" t="s">
        <v>2</v>
      </c>
      <c r="F98" s="48"/>
      <c r="G98" s="55">
        <f t="shared" si="1"/>
        <v>0</v>
      </c>
      <c r="H98" s="27"/>
      <c r="I98" s="26"/>
    </row>
    <row r="99" spans="1:9" x14ac:dyDescent="0.2">
      <c r="A99" s="52">
        <v>95</v>
      </c>
      <c r="B99" s="78">
        <v>3016193</v>
      </c>
      <c r="C99" s="84" t="s">
        <v>231</v>
      </c>
      <c r="D99" s="80">
        <v>10</v>
      </c>
      <c r="E99" s="79" t="s">
        <v>2</v>
      </c>
      <c r="F99" s="48"/>
      <c r="G99" s="55">
        <f t="shared" si="1"/>
        <v>0</v>
      </c>
      <c r="H99" s="27"/>
      <c r="I99" s="26"/>
    </row>
    <row r="100" spans="1:9" x14ac:dyDescent="0.2">
      <c r="A100" s="52">
        <v>96</v>
      </c>
      <c r="B100" s="78">
        <v>3009741</v>
      </c>
      <c r="C100" s="84" t="s">
        <v>136</v>
      </c>
      <c r="D100" s="80">
        <v>20</v>
      </c>
      <c r="E100" s="79" t="s">
        <v>2</v>
      </c>
      <c r="F100" s="48"/>
      <c r="G100" s="55">
        <f t="shared" si="1"/>
        <v>0</v>
      </c>
      <c r="H100" s="26"/>
      <c r="I100" s="26"/>
    </row>
    <row r="101" spans="1:9" ht="25.5" x14ac:dyDescent="0.2">
      <c r="A101" s="52">
        <v>97</v>
      </c>
      <c r="B101" s="78">
        <v>3009748</v>
      </c>
      <c r="C101" s="84" t="s">
        <v>170</v>
      </c>
      <c r="D101" s="80">
        <v>30</v>
      </c>
      <c r="E101" s="79" t="s">
        <v>2</v>
      </c>
      <c r="F101" s="48"/>
      <c r="G101" s="55">
        <f t="shared" si="1"/>
        <v>0</v>
      </c>
      <c r="H101" s="26"/>
      <c r="I101" s="26"/>
    </row>
    <row r="102" spans="1:9" x14ac:dyDescent="0.2">
      <c r="A102" s="52">
        <v>98</v>
      </c>
      <c r="B102" s="78">
        <v>3000407</v>
      </c>
      <c r="C102" s="84" t="s">
        <v>262</v>
      </c>
      <c r="D102" s="80">
        <v>400</v>
      </c>
      <c r="E102" s="79" t="s">
        <v>2</v>
      </c>
      <c r="F102" s="48"/>
      <c r="G102" s="55">
        <f t="shared" si="1"/>
        <v>0</v>
      </c>
      <c r="H102" s="26"/>
      <c r="I102" s="26"/>
    </row>
    <row r="103" spans="1:9" x14ac:dyDescent="0.2">
      <c r="A103" s="52">
        <v>99</v>
      </c>
      <c r="B103" s="78">
        <v>3009757</v>
      </c>
      <c r="C103" s="84" t="s">
        <v>333</v>
      </c>
      <c r="D103" s="80">
        <v>30</v>
      </c>
      <c r="E103" s="79" t="s">
        <v>2</v>
      </c>
      <c r="F103" s="48"/>
      <c r="G103" s="55">
        <f t="shared" si="1"/>
        <v>0</v>
      </c>
      <c r="H103" s="26"/>
      <c r="I103" s="26"/>
    </row>
    <row r="104" spans="1:9" ht="25.5" x14ac:dyDescent="0.2">
      <c r="A104" s="52">
        <v>100</v>
      </c>
      <c r="B104" s="78">
        <v>3000208</v>
      </c>
      <c r="C104" s="84" t="s">
        <v>177</v>
      </c>
      <c r="D104" s="80">
        <v>60</v>
      </c>
      <c r="E104" s="79" t="s">
        <v>2</v>
      </c>
      <c r="F104" s="48"/>
      <c r="G104" s="55">
        <f t="shared" si="1"/>
        <v>0</v>
      </c>
      <c r="H104" s="26"/>
      <c r="I104" s="26"/>
    </row>
    <row r="105" spans="1:9" x14ac:dyDescent="0.2">
      <c r="A105" s="52">
        <v>101</v>
      </c>
      <c r="B105" s="78">
        <v>3014400</v>
      </c>
      <c r="C105" s="84" t="s">
        <v>351</v>
      </c>
      <c r="D105" s="80">
        <v>30</v>
      </c>
      <c r="E105" s="79" t="s">
        <v>2</v>
      </c>
      <c r="F105" s="48"/>
      <c r="G105" s="55">
        <f t="shared" si="1"/>
        <v>0</v>
      </c>
      <c r="H105" s="26"/>
      <c r="I105" s="26"/>
    </row>
    <row r="106" spans="1:9" x14ac:dyDescent="0.2">
      <c r="A106" s="52">
        <v>102</v>
      </c>
      <c r="B106" s="78">
        <v>3014401</v>
      </c>
      <c r="C106" s="84" t="s">
        <v>137</v>
      </c>
      <c r="D106" s="80">
        <v>20</v>
      </c>
      <c r="E106" s="79" t="s">
        <v>2</v>
      </c>
      <c r="F106" s="48"/>
      <c r="G106" s="55">
        <f t="shared" si="1"/>
        <v>0</v>
      </c>
      <c r="H106" s="26"/>
      <c r="I106" s="26"/>
    </row>
    <row r="107" spans="1:9" x14ac:dyDescent="0.2">
      <c r="A107" s="52">
        <v>103</v>
      </c>
      <c r="B107" s="78">
        <v>3015491</v>
      </c>
      <c r="C107" s="84" t="s">
        <v>277</v>
      </c>
      <c r="D107" s="80">
        <v>10</v>
      </c>
      <c r="E107" s="79" t="s">
        <v>2</v>
      </c>
      <c r="F107" s="48"/>
      <c r="G107" s="55">
        <f t="shared" si="1"/>
        <v>0</v>
      </c>
      <c r="H107" s="26"/>
      <c r="I107" s="26"/>
    </row>
    <row r="108" spans="1:9" ht="25.5" x14ac:dyDescent="0.2">
      <c r="A108" s="52">
        <v>104</v>
      </c>
      <c r="B108" s="78">
        <v>3026632</v>
      </c>
      <c r="C108" s="84" t="s">
        <v>176</v>
      </c>
      <c r="D108" s="80">
        <v>1</v>
      </c>
      <c r="E108" s="79" t="s">
        <v>2</v>
      </c>
      <c r="F108" s="48"/>
      <c r="G108" s="55">
        <f t="shared" si="1"/>
        <v>0</v>
      </c>
      <c r="H108" s="26"/>
      <c r="I108" s="26"/>
    </row>
    <row r="109" spans="1:9" x14ac:dyDescent="0.2">
      <c r="A109" s="52">
        <v>105</v>
      </c>
      <c r="B109" s="78">
        <v>3009771</v>
      </c>
      <c r="C109" s="84" t="s">
        <v>324</v>
      </c>
      <c r="D109" s="80">
        <v>3</v>
      </c>
      <c r="E109" s="79" t="s">
        <v>2</v>
      </c>
      <c r="F109" s="48"/>
      <c r="G109" s="55">
        <f t="shared" si="1"/>
        <v>0</v>
      </c>
      <c r="H109" s="26"/>
      <c r="I109" s="26"/>
    </row>
    <row r="110" spans="1:9" ht="25.5" x14ac:dyDescent="0.2">
      <c r="A110" s="52">
        <v>106</v>
      </c>
      <c r="B110" s="78">
        <v>3012601</v>
      </c>
      <c r="C110" s="84" t="s">
        <v>357</v>
      </c>
      <c r="D110" s="80">
        <v>1200</v>
      </c>
      <c r="E110" s="79" t="s">
        <v>2</v>
      </c>
      <c r="F110" s="48"/>
      <c r="G110" s="55">
        <f t="shared" si="1"/>
        <v>0</v>
      </c>
      <c r="H110" s="26"/>
      <c r="I110" s="26"/>
    </row>
    <row r="111" spans="1:9" ht="25.5" x14ac:dyDescent="0.2">
      <c r="A111" s="52">
        <v>107</v>
      </c>
      <c r="B111" s="78">
        <v>3012602</v>
      </c>
      <c r="C111" s="84" t="s">
        <v>358</v>
      </c>
      <c r="D111" s="80">
        <v>1200</v>
      </c>
      <c r="E111" s="79" t="s">
        <v>2</v>
      </c>
      <c r="F111" s="48"/>
      <c r="G111" s="55">
        <f t="shared" si="1"/>
        <v>0</v>
      </c>
      <c r="H111" s="26"/>
      <c r="I111" s="26"/>
    </row>
    <row r="112" spans="1:9" ht="25.5" x14ac:dyDescent="0.2">
      <c r="A112" s="52">
        <v>108</v>
      </c>
      <c r="B112" s="78">
        <v>3012603</v>
      </c>
      <c r="C112" s="84" t="s">
        <v>359</v>
      </c>
      <c r="D112" s="80">
        <v>1200</v>
      </c>
      <c r="E112" s="79" t="s">
        <v>2</v>
      </c>
      <c r="F112" s="48"/>
      <c r="G112" s="55">
        <f t="shared" si="1"/>
        <v>0</v>
      </c>
      <c r="H112" s="26"/>
      <c r="I112" s="26"/>
    </row>
    <row r="113" spans="1:9" ht="25.5" x14ac:dyDescent="0.2">
      <c r="A113" s="52">
        <v>109</v>
      </c>
      <c r="B113" s="78">
        <v>3012604</v>
      </c>
      <c r="C113" s="84" t="s">
        <v>360</v>
      </c>
      <c r="D113" s="80">
        <v>1200</v>
      </c>
      <c r="E113" s="79" t="s">
        <v>2</v>
      </c>
      <c r="F113" s="48"/>
      <c r="G113" s="55">
        <f t="shared" si="1"/>
        <v>0</v>
      </c>
      <c r="H113" s="26"/>
      <c r="I113" s="26"/>
    </row>
    <row r="114" spans="1:9" ht="25.5" x14ac:dyDescent="0.2">
      <c r="A114" s="52">
        <v>110</v>
      </c>
      <c r="B114" s="78">
        <v>3012605</v>
      </c>
      <c r="C114" s="84" t="s">
        <v>361</v>
      </c>
      <c r="D114" s="80">
        <v>1200</v>
      </c>
      <c r="E114" s="79" t="s">
        <v>2</v>
      </c>
      <c r="F114" s="48"/>
      <c r="G114" s="55">
        <f t="shared" si="1"/>
        <v>0</v>
      </c>
      <c r="H114" s="26"/>
      <c r="I114" s="26"/>
    </row>
    <row r="115" spans="1:9" ht="25.5" x14ac:dyDescent="0.2">
      <c r="A115" s="52">
        <v>111</v>
      </c>
      <c r="B115" s="78">
        <v>3012637</v>
      </c>
      <c r="C115" s="84" t="s">
        <v>362</v>
      </c>
      <c r="D115" s="80">
        <v>1200</v>
      </c>
      <c r="E115" s="79" t="s">
        <v>2</v>
      </c>
      <c r="F115" s="48"/>
      <c r="G115" s="55">
        <f t="shared" si="1"/>
        <v>0</v>
      </c>
      <c r="H115" s="26"/>
      <c r="I115" s="26"/>
    </row>
    <row r="116" spans="1:9" ht="25.5" x14ac:dyDescent="0.2">
      <c r="A116" s="52">
        <v>112</v>
      </c>
      <c r="B116" s="78">
        <v>3012638</v>
      </c>
      <c r="C116" s="84" t="s">
        <v>363</v>
      </c>
      <c r="D116" s="80">
        <v>1200</v>
      </c>
      <c r="E116" s="79" t="s">
        <v>2</v>
      </c>
      <c r="F116" s="48"/>
      <c r="G116" s="55">
        <f t="shared" si="1"/>
        <v>0</v>
      </c>
      <c r="H116" s="27"/>
      <c r="I116" s="27"/>
    </row>
    <row r="117" spans="1:9" ht="25.5" x14ac:dyDescent="0.2">
      <c r="A117" s="52">
        <v>113</v>
      </c>
      <c r="B117" s="78">
        <v>3012639</v>
      </c>
      <c r="C117" s="84" t="s">
        <v>364</v>
      </c>
      <c r="D117" s="80">
        <v>1200</v>
      </c>
      <c r="E117" s="79" t="s">
        <v>2</v>
      </c>
      <c r="F117" s="48"/>
      <c r="G117" s="55">
        <f t="shared" si="1"/>
        <v>0</v>
      </c>
      <c r="H117" s="27"/>
      <c r="I117" s="27"/>
    </row>
    <row r="118" spans="1:9" ht="25.5" x14ac:dyDescent="0.2">
      <c r="A118" s="52">
        <v>114</v>
      </c>
      <c r="B118" s="78">
        <v>3012640</v>
      </c>
      <c r="C118" s="84" t="s">
        <v>365</v>
      </c>
      <c r="D118" s="80">
        <v>1200</v>
      </c>
      <c r="E118" s="79" t="s">
        <v>2</v>
      </c>
      <c r="F118" s="48"/>
      <c r="G118" s="55">
        <f t="shared" si="1"/>
        <v>0</v>
      </c>
      <c r="H118" s="27"/>
      <c r="I118" s="27"/>
    </row>
    <row r="119" spans="1:9" ht="25.5" x14ac:dyDescent="0.2">
      <c r="A119" s="52">
        <v>115</v>
      </c>
      <c r="B119" s="78">
        <v>3012641</v>
      </c>
      <c r="C119" s="84" t="s">
        <v>366</v>
      </c>
      <c r="D119" s="80">
        <v>1200</v>
      </c>
      <c r="E119" s="79" t="s">
        <v>2</v>
      </c>
      <c r="F119" s="48"/>
      <c r="G119" s="55">
        <f t="shared" si="1"/>
        <v>0</v>
      </c>
      <c r="H119" s="27"/>
      <c r="I119" s="27"/>
    </row>
    <row r="120" spans="1:9" ht="25.5" x14ac:dyDescent="0.2">
      <c r="A120" s="52">
        <v>116</v>
      </c>
      <c r="B120" s="78">
        <v>3010202</v>
      </c>
      <c r="C120" s="84" t="s">
        <v>390</v>
      </c>
      <c r="D120" s="80">
        <v>1000</v>
      </c>
      <c r="E120" s="79" t="s">
        <v>2</v>
      </c>
      <c r="F120" s="48"/>
      <c r="G120" s="55">
        <f t="shared" si="1"/>
        <v>0</v>
      </c>
      <c r="H120" s="27"/>
      <c r="I120" s="27"/>
    </row>
    <row r="121" spans="1:9" ht="25.5" x14ac:dyDescent="0.2">
      <c r="A121" s="52">
        <v>117</v>
      </c>
      <c r="B121" s="78">
        <v>3010203</v>
      </c>
      <c r="C121" s="84" t="s">
        <v>381</v>
      </c>
      <c r="D121" s="80">
        <v>500</v>
      </c>
      <c r="E121" s="79" t="s">
        <v>2</v>
      </c>
      <c r="F121" s="48"/>
      <c r="G121" s="55">
        <f t="shared" si="1"/>
        <v>0</v>
      </c>
      <c r="H121" s="27"/>
      <c r="I121" s="27"/>
    </row>
    <row r="122" spans="1:9" ht="25.5" x14ac:dyDescent="0.2">
      <c r="A122" s="52">
        <v>118</v>
      </c>
      <c r="B122" s="78">
        <v>3010204</v>
      </c>
      <c r="C122" s="84" t="s">
        <v>382</v>
      </c>
      <c r="D122" s="80">
        <v>500</v>
      </c>
      <c r="E122" s="79" t="s">
        <v>2</v>
      </c>
      <c r="F122" s="48"/>
      <c r="G122" s="55">
        <f t="shared" si="1"/>
        <v>0</v>
      </c>
      <c r="H122" s="27"/>
      <c r="I122" s="27"/>
    </row>
    <row r="123" spans="1:9" ht="25.5" x14ac:dyDescent="0.2">
      <c r="A123" s="52">
        <v>119</v>
      </c>
      <c r="B123" s="78">
        <v>3010205</v>
      </c>
      <c r="C123" s="84" t="s">
        <v>383</v>
      </c>
      <c r="D123" s="80">
        <v>500</v>
      </c>
      <c r="E123" s="79" t="s">
        <v>2</v>
      </c>
      <c r="F123" s="48"/>
      <c r="G123" s="55">
        <f t="shared" si="1"/>
        <v>0</v>
      </c>
      <c r="H123" s="27"/>
      <c r="I123" s="27"/>
    </row>
    <row r="124" spans="1:9" ht="25.5" x14ac:dyDescent="0.2">
      <c r="A124" s="52">
        <v>120</v>
      </c>
      <c r="B124" s="78">
        <v>3011966</v>
      </c>
      <c r="C124" s="84" t="s">
        <v>384</v>
      </c>
      <c r="D124" s="80">
        <v>500</v>
      </c>
      <c r="E124" s="79" t="s">
        <v>2</v>
      </c>
      <c r="F124" s="48"/>
      <c r="G124" s="55">
        <f t="shared" si="1"/>
        <v>0</v>
      </c>
      <c r="H124" s="27"/>
      <c r="I124" s="27"/>
    </row>
    <row r="125" spans="1:9" ht="25.5" x14ac:dyDescent="0.2">
      <c r="A125" s="52">
        <v>121</v>
      </c>
      <c r="B125" s="78">
        <v>3011967</v>
      </c>
      <c r="C125" s="84" t="s">
        <v>385</v>
      </c>
      <c r="D125" s="80">
        <v>500</v>
      </c>
      <c r="E125" s="79" t="s">
        <v>2</v>
      </c>
      <c r="F125" s="48"/>
      <c r="G125" s="55">
        <f t="shared" si="1"/>
        <v>0</v>
      </c>
      <c r="H125" s="27"/>
      <c r="I125" s="27"/>
    </row>
    <row r="126" spans="1:9" ht="25.5" x14ac:dyDescent="0.2">
      <c r="A126" s="52">
        <v>122</v>
      </c>
      <c r="B126" s="78">
        <v>3011968</v>
      </c>
      <c r="C126" s="84" t="s">
        <v>386</v>
      </c>
      <c r="D126" s="80">
        <v>500</v>
      </c>
      <c r="E126" s="79" t="s">
        <v>2</v>
      </c>
      <c r="F126" s="48"/>
      <c r="G126" s="55">
        <f t="shared" si="1"/>
        <v>0</v>
      </c>
      <c r="H126" s="27"/>
      <c r="I126" s="27"/>
    </row>
    <row r="127" spans="1:9" ht="25.5" x14ac:dyDescent="0.2">
      <c r="A127" s="52">
        <v>123</v>
      </c>
      <c r="B127" s="78">
        <v>3011969</v>
      </c>
      <c r="C127" s="84" t="s">
        <v>387</v>
      </c>
      <c r="D127" s="80">
        <v>500</v>
      </c>
      <c r="E127" s="79" t="s">
        <v>2</v>
      </c>
      <c r="F127" s="48"/>
      <c r="G127" s="55">
        <f t="shared" si="1"/>
        <v>0</v>
      </c>
      <c r="H127" s="27"/>
      <c r="I127" s="27"/>
    </row>
    <row r="128" spans="1:9" ht="25.5" x14ac:dyDescent="0.2">
      <c r="A128" s="52">
        <v>124</v>
      </c>
      <c r="B128" s="78">
        <v>3011970</v>
      </c>
      <c r="C128" s="84" t="s">
        <v>388</v>
      </c>
      <c r="D128" s="80">
        <v>500</v>
      </c>
      <c r="E128" s="79" t="s">
        <v>2</v>
      </c>
      <c r="F128" s="48"/>
      <c r="G128" s="55">
        <f t="shared" si="1"/>
        <v>0</v>
      </c>
      <c r="H128" s="27"/>
      <c r="I128" s="27"/>
    </row>
    <row r="129" spans="1:9" ht="25.5" x14ac:dyDescent="0.2">
      <c r="A129" s="52">
        <v>125</v>
      </c>
      <c r="B129" s="78">
        <v>3011971</v>
      </c>
      <c r="C129" s="84" t="s">
        <v>389</v>
      </c>
      <c r="D129" s="80">
        <v>500</v>
      </c>
      <c r="E129" s="79" t="s">
        <v>2</v>
      </c>
      <c r="F129" s="48"/>
      <c r="G129" s="55">
        <f t="shared" si="1"/>
        <v>0</v>
      </c>
      <c r="H129" s="27"/>
      <c r="I129" s="27"/>
    </row>
    <row r="130" spans="1:9" x14ac:dyDescent="0.2">
      <c r="A130" s="52">
        <v>126</v>
      </c>
      <c r="B130" s="78">
        <v>3009777</v>
      </c>
      <c r="C130" s="84" t="s">
        <v>293</v>
      </c>
      <c r="D130" s="80">
        <v>8</v>
      </c>
      <c r="E130" s="79" t="s">
        <v>2</v>
      </c>
      <c r="F130" s="48"/>
      <c r="G130" s="55">
        <f t="shared" si="1"/>
        <v>0</v>
      </c>
      <c r="H130" s="27"/>
      <c r="I130" s="27"/>
    </row>
    <row r="131" spans="1:9" x14ac:dyDescent="0.2">
      <c r="A131" s="52">
        <v>127</v>
      </c>
      <c r="B131" s="78">
        <v>3014500</v>
      </c>
      <c r="C131" s="84" t="s">
        <v>234</v>
      </c>
      <c r="D131" s="80">
        <v>20</v>
      </c>
      <c r="E131" s="79" t="s">
        <v>2</v>
      </c>
      <c r="F131" s="48"/>
      <c r="G131" s="55">
        <f t="shared" si="1"/>
        <v>0</v>
      </c>
      <c r="H131" s="27"/>
      <c r="I131" s="27"/>
    </row>
    <row r="132" spans="1:9" ht="25.5" x14ac:dyDescent="0.2">
      <c r="A132" s="52">
        <v>128</v>
      </c>
      <c r="B132" s="78">
        <v>3001858</v>
      </c>
      <c r="C132" s="84" t="s">
        <v>162</v>
      </c>
      <c r="D132" s="80">
        <v>30</v>
      </c>
      <c r="E132" s="79" t="s">
        <v>2</v>
      </c>
      <c r="F132" s="48"/>
      <c r="G132" s="55">
        <f t="shared" si="1"/>
        <v>0</v>
      </c>
      <c r="H132" s="27"/>
      <c r="I132" s="27"/>
    </row>
    <row r="133" spans="1:9" ht="25.5" x14ac:dyDescent="0.2">
      <c r="A133" s="52">
        <v>129</v>
      </c>
      <c r="B133" s="78">
        <v>3001859</v>
      </c>
      <c r="C133" s="84" t="s">
        <v>152</v>
      </c>
      <c r="D133" s="80">
        <v>15</v>
      </c>
      <c r="E133" s="79" t="s">
        <v>2</v>
      </c>
      <c r="F133" s="48"/>
      <c r="G133" s="55">
        <f t="shared" si="1"/>
        <v>0</v>
      </c>
      <c r="H133" s="27"/>
      <c r="I133" s="27"/>
    </row>
    <row r="134" spans="1:9" x14ac:dyDescent="0.2">
      <c r="A134" s="52">
        <v>130</v>
      </c>
      <c r="B134" s="78">
        <v>3009926</v>
      </c>
      <c r="C134" s="84" t="s">
        <v>156</v>
      </c>
      <c r="D134" s="80">
        <v>20</v>
      </c>
      <c r="E134" s="79" t="s">
        <v>2</v>
      </c>
      <c r="F134" s="48"/>
      <c r="G134" s="55">
        <f t="shared" ref="G134:G325" si="2">F134*D134</f>
        <v>0</v>
      </c>
      <c r="H134" s="27"/>
      <c r="I134" s="27"/>
    </row>
    <row r="135" spans="1:9" ht="25.5" x14ac:dyDescent="0.2">
      <c r="A135" s="52">
        <v>131</v>
      </c>
      <c r="B135" s="78">
        <v>3009948</v>
      </c>
      <c r="C135" s="84" t="s">
        <v>222</v>
      </c>
      <c r="D135" s="80">
        <v>50</v>
      </c>
      <c r="E135" s="79" t="s">
        <v>2</v>
      </c>
      <c r="F135" s="48"/>
      <c r="G135" s="55">
        <f t="shared" si="2"/>
        <v>0</v>
      </c>
      <c r="H135" s="27"/>
      <c r="I135" s="27"/>
    </row>
    <row r="136" spans="1:9" x14ac:dyDescent="0.2">
      <c r="A136" s="52">
        <v>132</v>
      </c>
      <c r="B136" s="78">
        <v>3005264</v>
      </c>
      <c r="C136" s="84" t="s">
        <v>198</v>
      </c>
      <c r="D136" s="80">
        <v>10</v>
      </c>
      <c r="E136" s="79" t="s">
        <v>114</v>
      </c>
      <c r="F136" s="48"/>
      <c r="G136" s="55">
        <f t="shared" si="2"/>
        <v>0</v>
      </c>
      <c r="H136" s="27"/>
      <c r="I136" s="27"/>
    </row>
    <row r="137" spans="1:9" x14ac:dyDescent="0.2">
      <c r="A137" s="52">
        <v>133</v>
      </c>
      <c r="B137" s="78">
        <v>3001861</v>
      </c>
      <c r="C137" s="84" t="s">
        <v>153</v>
      </c>
      <c r="D137" s="80">
        <v>100</v>
      </c>
      <c r="E137" s="79" t="s">
        <v>2</v>
      </c>
      <c r="F137" s="48"/>
      <c r="G137" s="55">
        <f t="shared" si="2"/>
        <v>0</v>
      </c>
      <c r="H137" s="27"/>
      <c r="I137" s="27"/>
    </row>
    <row r="138" spans="1:9" x14ac:dyDescent="0.2">
      <c r="A138" s="52">
        <v>134</v>
      </c>
      <c r="B138" s="78">
        <v>3001862</v>
      </c>
      <c r="C138" s="84" t="s">
        <v>123</v>
      </c>
      <c r="D138" s="80">
        <v>100</v>
      </c>
      <c r="E138" s="79" t="s">
        <v>2</v>
      </c>
      <c r="F138" s="48"/>
      <c r="G138" s="55">
        <f t="shared" si="2"/>
        <v>0</v>
      </c>
      <c r="H138" s="27"/>
      <c r="I138" s="27"/>
    </row>
    <row r="139" spans="1:9" ht="25.5" x14ac:dyDescent="0.2">
      <c r="A139" s="52">
        <v>135</v>
      </c>
      <c r="B139" s="78">
        <v>3026853</v>
      </c>
      <c r="C139" s="84" t="s">
        <v>371</v>
      </c>
      <c r="D139" s="80">
        <v>2</v>
      </c>
      <c r="E139" s="79" t="s">
        <v>2</v>
      </c>
      <c r="F139" s="48"/>
      <c r="G139" s="55">
        <f t="shared" si="2"/>
        <v>0</v>
      </c>
      <c r="H139" s="27"/>
      <c r="I139" s="27"/>
    </row>
    <row r="140" spans="1:9" x14ac:dyDescent="0.2">
      <c r="A140" s="52">
        <v>136</v>
      </c>
      <c r="B140" s="78">
        <v>3010110</v>
      </c>
      <c r="C140" s="84" t="s">
        <v>224</v>
      </c>
      <c r="D140" s="80">
        <v>10</v>
      </c>
      <c r="E140" s="79" t="s">
        <v>2</v>
      </c>
      <c r="F140" s="48"/>
      <c r="G140" s="55">
        <f t="shared" si="2"/>
        <v>0</v>
      </c>
      <c r="H140" s="27"/>
      <c r="I140" s="27"/>
    </row>
    <row r="141" spans="1:9" x14ac:dyDescent="0.2">
      <c r="A141" s="52">
        <v>137</v>
      </c>
      <c r="B141" s="78">
        <v>3023523</v>
      </c>
      <c r="C141" s="84" t="s">
        <v>183</v>
      </c>
      <c r="D141" s="80">
        <v>30</v>
      </c>
      <c r="E141" s="79" t="s">
        <v>2</v>
      </c>
      <c r="F141" s="48"/>
      <c r="G141" s="55">
        <f t="shared" si="2"/>
        <v>0</v>
      </c>
      <c r="H141" s="27"/>
      <c r="I141" s="27"/>
    </row>
    <row r="142" spans="1:9" x14ac:dyDescent="0.2">
      <c r="A142" s="52">
        <v>138</v>
      </c>
      <c r="B142" s="78">
        <v>3023524</v>
      </c>
      <c r="C142" s="84" t="s">
        <v>184</v>
      </c>
      <c r="D142" s="80">
        <v>10</v>
      </c>
      <c r="E142" s="79" t="s">
        <v>2</v>
      </c>
      <c r="F142" s="48"/>
      <c r="G142" s="55">
        <f t="shared" si="2"/>
        <v>0</v>
      </c>
      <c r="H142" s="27"/>
      <c r="I142" s="27"/>
    </row>
    <row r="143" spans="1:9" x14ac:dyDescent="0.2">
      <c r="A143" s="52">
        <v>139</v>
      </c>
      <c r="B143" s="78">
        <v>3007386</v>
      </c>
      <c r="C143" s="84" t="s">
        <v>157</v>
      </c>
      <c r="D143" s="80">
        <v>8</v>
      </c>
      <c r="E143" s="79" t="s">
        <v>2</v>
      </c>
      <c r="F143" s="48"/>
      <c r="G143" s="55">
        <f t="shared" si="2"/>
        <v>0</v>
      </c>
      <c r="H143" s="27"/>
      <c r="I143" s="27"/>
    </row>
    <row r="144" spans="1:9" x14ac:dyDescent="0.2">
      <c r="A144" s="52">
        <v>140</v>
      </c>
      <c r="B144" s="78">
        <v>3010194</v>
      </c>
      <c r="C144" s="84" t="s">
        <v>334</v>
      </c>
      <c r="D144" s="80">
        <v>10</v>
      </c>
      <c r="E144" s="79" t="s">
        <v>2</v>
      </c>
      <c r="F144" s="48"/>
      <c r="G144" s="55">
        <f t="shared" si="2"/>
        <v>0</v>
      </c>
      <c r="H144" s="27"/>
      <c r="I144" s="27"/>
    </row>
    <row r="145" spans="1:9" ht="25.5" x14ac:dyDescent="0.2">
      <c r="A145" s="52">
        <v>141</v>
      </c>
      <c r="B145" s="78">
        <v>3026763</v>
      </c>
      <c r="C145" s="84" t="s">
        <v>187</v>
      </c>
      <c r="D145" s="80">
        <v>2</v>
      </c>
      <c r="E145" s="79" t="s">
        <v>2</v>
      </c>
      <c r="F145" s="48"/>
      <c r="G145" s="55">
        <f t="shared" si="2"/>
        <v>0</v>
      </c>
      <c r="H145" s="27"/>
      <c r="I145" s="27"/>
    </row>
    <row r="146" spans="1:9" x14ac:dyDescent="0.2">
      <c r="A146" s="52">
        <v>142</v>
      </c>
      <c r="B146" s="78">
        <v>3010218</v>
      </c>
      <c r="C146" s="84" t="s">
        <v>337</v>
      </c>
      <c r="D146" s="80">
        <v>6</v>
      </c>
      <c r="E146" s="79" t="s">
        <v>2</v>
      </c>
      <c r="F146" s="48"/>
      <c r="G146" s="55">
        <f t="shared" si="2"/>
        <v>0</v>
      </c>
      <c r="H146" s="27"/>
      <c r="I146" s="27"/>
    </row>
    <row r="147" spans="1:9" x14ac:dyDescent="0.2">
      <c r="A147" s="52">
        <v>143</v>
      </c>
      <c r="B147" s="78">
        <v>3010411</v>
      </c>
      <c r="C147" s="84" t="s">
        <v>370</v>
      </c>
      <c r="D147" s="80">
        <v>5</v>
      </c>
      <c r="E147" s="79" t="s">
        <v>2</v>
      </c>
      <c r="F147" s="48"/>
      <c r="G147" s="55">
        <f t="shared" si="2"/>
        <v>0</v>
      </c>
      <c r="H147" s="27"/>
      <c r="I147" s="27"/>
    </row>
    <row r="148" spans="1:9" x14ac:dyDescent="0.2">
      <c r="A148" s="52">
        <v>144</v>
      </c>
      <c r="B148" s="78">
        <v>3010430</v>
      </c>
      <c r="C148" s="84" t="s">
        <v>203</v>
      </c>
      <c r="D148" s="80">
        <v>400</v>
      </c>
      <c r="E148" s="79" t="s">
        <v>2</v>
      </c>
      <c r="F148" s="48"/>
      <c r="G148" s="55">
        <f t="shared" si="2"/>
        <v>0</v>
      </c>
      <c r="H148" s="27"/>
      <c r="I148" s="27"/>
    </row>
    <row r="149" spans="1:9" x14ac:dyDescent="0.2">
      <c r="A149" s="52">
        <v>145</v>
      </c>
      <c r="B149" s="78">
        <v>3010431</v>
      </c>
      <c r="C149" s="84" t="s">
        <v>204</v>
      </c>
      <c r="D149" s="80">
        <v>400</v>
      </c>
      <c r="E149" s="79" t="s">
        <v>2</v>
      </c>
      <c r="F149" s="48"/>
      <c r="G149" s="55">
        <f t="shared" si="2"/>
        <v>0</v>
      </c>
      <c r="H149" s="27"/>
      <c r="I149" s="27"/>
    </row>
    <row r="150" spans="1:9" x14ac:dyDescent="0.2">
      <c r="A150" s="52">
        <v>146</v>
      </c>
      <c r="B150" s="78">
        <v>3010490</v>
      </c>
      <c r="C150" s="84" t="s">
        <v>325</v>
      </c>
      <c r="D150" s="80">
        <v>5</v>
      </c>
      <c r="E150" s="79" t="s">
        <v>2</v>
      </c>
      <c r="F150" s="48"/>
      <c r="G150" s="55">
        <f t="shared" si="2"/>
        <v>0</v>
      </c>
      <c r="H150" s="27"/>
      <c r="I150" s="27"/>
    </row>
    <row r="151" spans="1:9" x14ac:dyDescent="0.2">
      <c r="A151" s="52">
        <v>147</v>
      </c>
      <c r="B151" s="78">
        <v>3010491</v>
      </c>
      <c r="C151" s="84" t="s">
        <v>288</v>
      </c>
      <c r="D151" s="80">
        <v>15</v>
      </c>
      <c r="E151" s="79" t="s">
        <v>2</v>
      </c>
      <c r="F151" s="48"/>
      <c r="G151" s="55">
        <f t="shared" si="2"/>
        <v>0</v>
      </c>
      <c r="H151" s="27"/>
      <c r="I151" s="27"/>
    </row>
    <row r="152" spans="1:9" x14ac:dyDescent="0.2">
      <c r="A152" s="52">
        <v>148</v>
      </c>
      <c r="B152" s="78">
        <v>3010492</v>
      </c>
      <c r="C152" s="84" t="s">
        <v>321</v>
      </c>
      <c r="D152" s="80">
        <v>20</v>
      </c>
      <c r="E152" s="79" t="s">
        <v>2</v>
      </c>
      <c r="F152" s="48"/>
      <c r="G152" s="55">
        <f t="shared" si="2"/>
        <v>0</v>
      </c>
      <c r="H152" s="27"/>
      <c r="I152" s="27"/>
    </row>
    <row r="153" spans="1:9" x14ac:dyDescent="0.2">
      <c r="A153" s="52">
        <v>149</v>
      </c>
      <c r="B153" s="78">
        <v>3010493</v>
      </c>
      <c r="C153" s="84" t="s">
        <v>303</v>
      </c>
      <c r="D153" s="80">
        <v>20</v>
      </c>
      <c r="E153" s="79" t="s">
        <v>2</v>
      </c>
      <c r="F153" s="48"/>
      <c r="G153" s="55">
        <f t="shared" si="2"/>
        <v>0</v>
      </c>
      <c r="H153" s="27"/>
      <c r="I153" s="27"/>
    </row>
    <row r="154" spans="1:9" x14ac:dyDescent="0.2">
      <c r="A154" s="52">
        <v>150</v>
      </c>
      <c r="B154" s="78">
        <v>3000209</v>
      </c>
      <c r="C154" s="84" t="s">
        <v>320</v>
      </c>
      <c r="D154" s="80">
        <v>20</v>
      </c>
      <c r="E154" s="79" t="s">
        <v>2</v>
      </c>
      <c r="F154" s="48"/>
      <c r="G154" s="55">
        <f t="shared" si="2"/>
        <v>0</v>
      </c>
      <c r="H154" s="27"/>
      <c r="I154" s="27"/>
    </row>
    <row r="155" spans="1:9" x14ac:dyDescent="0.2">
      <c r="A155" s="52">
        <v>151</v>
      </c>
      <c r="B155" s="78">
        <v>3000210</v>
      </c>
      <c r="C155" s="84" t="s">
        <v>240</v>
      </c>
      <c r="D155" s="80">
        <v>40</v>
      </c>
      <c r="E155" s="79" t="s">
        <v>2</v>
      </c>
      <c r="F155" s="48"/>
      <c r="G155" s="55">
        <f t="shared" si="2"/>
        <v>0</v>
      </c>
      <c r="H155" s="27"/>
      <c r="I155" s="27"/>
    </row>
    <row r="156" spans="1:9" x14ac:dyDescent="0.2">
      <c r="A156" s="52">
        <v>152</v>
      </c>
      <c r="B156" s="78">
        <v>3000939</v>
      </c>
      <c r="C156" s="84" t="s">
        <v>218</v>
      </c>
      <c r="D156" s="80">
        <v>20</v>
      </c>
      <c r="E156" s="79" t="s">
        <v>2</v>
      </c>
      <c r="F156" s="48"/>
      <c r="G156" s="55">
        <f t="shared" si="2"/>
        <v>0</v>
      </c>
      <c r="H156" s="27"/>
      <c r="I156" s="27"/>
    </row>
    <row r="157" spans="1:9" x14ac:dyDescent="0.2">
      <c r="A157" s="52">
        <v>153</v>
      </c>
      <c r="B157" s="78">
        <v>3000212</v>
      </c>
      <c r="C157" s="84" t="s">
        <v>287</v>
      </c>
      <c r="D157" s="80">
        <v>10</v>
      </c>
      <c r="E157" s="79" t="s">
        <v>2</v>
      </c>
      <c r="F157" s="48"/>
      <c r="G157" s="55">
        <f t="shared" si="2"/>
        <v>0</v>
      </c>
      <c r="H157" s="27"/>
      <c r="I157" s="27"/>
    </row>
    <row r="158" spans="1:9" x14ac:dyDescent="0.2">
      <c r="A158" s="52">
        <v>154</v>
      </c>
      <c r="B158" s="78">
        <v>3015416</v>
      </c>
      <c r="C158" s="84" t="s">
        <v>314</v>
      </c>
      <c r="D158" s="80">
        <v>20</v>
      </c>
      <c r="E158" s="79" t="s">
        <v>2</v>
      </c>
      <c r="F158" s="48"/>
      <c r="G158" s="55">
        <f t="shared" si="2"/>
        <v>0</v>
      </c>
      <c r="H158" s="27"/>
      <c r="I158" s="27"/>
    </row>
    <row r="159" spans="1:9" x14ac:dyDescent="0.2">
      <c r="A159" s="52">
        <v>155</v>
      </c>
      <c r="B159" s="78">
        <v>3015417</v>
      </c>
      <c r="C159" s="84" t="s">
        <v>214</v>
      </c>
      <c r="D159" s="80">
        <v>80</v>
      </c>
      <c r="E159" s="79" t="s">
        <v>2</v>
      </c>
      <c r="F159" s="48"/>
      <c r="G159" s="55">
        <f t="shared" si="2"/>
        <v>0</v>
      </c>
      <c r="H159" s="27"/>
      <c r="I159" s="27"/>
    </row>
    <row r="160" spans="1:9" x14ac:dyDescent="0.2">
      <c r="A160" s="52">
        <v>156</v>
      </c>
      <c r="B160" s="78">
        <v>3024570</v>
      </c>
      <c r="C160" s="84" t="s">
        <v>172</v>
      </c>
      <c r="D160" s="80">
        <v>20</v>
      </c>
      <c r="E160" s="79" t="s">
        <v>2</v>
      </c>
      <c r="F160" s="48"/>
      <c r="G160" s="55">
        <f t="shared" si="2"/>
        <v>0</v>
      </c>
      <c r="H160" s="27"/>
      <c r="I160" s="27"/>
    </row>
    <row r="161" spans="1:9" x14ac:dyDescent="0.2">
      <c r="A161" s="52">
        <v>157</v>
      </c>
      <c r="B161" s="78">
        <v>3000835</v>
      </c>
      <c r="C161" s="84" t="s">
        <v>173</v>
      </c>
      <c r="D161" s="80">
        <v>20</v>
      </c>
      <c r="E161" s="79" t="s">
        <v>2</v>
      </c>
      <c r="F161" s="48"/>
      <c r="G161" s="55">
        <f t="shared" si="2"/>
        <v>0</v>
      </c>
      <c r="H161" s="27"/>
      <c r="I161" s="27"/>
    </row>
    <row r="162" spans="1:9" x14ac:dyDescent="0.2">
      <c r="A162" s="52">
        <v>158</v>
      </c>
      <c r="B162" s="78">
        <v>3005548</v>
      </c>
      <c r="C162" s="84" t="s">
        <v>275</v>
      </c>
      <c r="D162" s="80">
        <v>100</v>
      </c>
      <c r="E162" s="79" t="s">
        <v>2</v>
      </c>
      <c r="F162" s="48"/>
      <c r="G162" s="55">
        <f t="shared" si="2"/>
        <v>0</v>
      </c>
      <c r="H162" s="27"/>
      <c r="I162" s="27"/>
    </row>
    <row r="163" spans="1:9" x14ac:dyDescent="0.2">
      <c r="A163" s="52">
        <v>159</v>
      </c>
      <c r="B163" s="78">
        <v>3000682</v>
      </c>
      <c r="C163" s="84" t="s">
        <v>274</v>
      </c>
      <c r="D163" s="80">
        <v>100</v>
      </c>
      <c r="E163" s="79" t="s">
        <v>2</v>
      </c>
      <c r="F163" s="48"/>
      <c r="G163" s="55">
        <f t="shared" si="2"/>
        <v>0</v>
      </c>
      <c r="H163" s="27"/>
      <c r="I163" s="27"/>
    </row>
    <row r="164" spans="1:9" x14ac:dyDescent="0.2">
      <c r="A164" s="52">
        <v>160</v>
      </c>
      <c r="B164" s="78">
        <v>3019582</v>
      </c>
      <c r="C164" s="84" t="s">
        <v>285</v>
      </c>
      <c r="D164" s="80">
        <v>12</v>
      </c>
      <c r="E164" s="79" t="s">
        <v>2</v>
      </c>
      <c r="F164" s="48"/>
      <c r="G164" s="55">
        <f t="shared" si="2"/>
        <v>0</v>
      </c>
      <c r="H164" s="27"/>
      <c r="I164" s="27"/>
    </row>
    <row r="165" spans="1:9" x14ac:dyDescent="0.2">
      <c r="A165" s="52">
        <v>161</v>
      </c>
      <c r="B165" s="78">
        <v>3019910</v>
      </c>
      <c r="C165" s="84" t="s">
        <v>286</v>
      </c>
      <c r="D165" s="80">
        <v>12</v>
      </c>
      <c r="E165" s="79" t="s">
        <v>2</v>
      </c>
      <c r="F165" s="48"/>
      <c r="G165" s="55">
        <f t="shared" si="2"/>
        <v>0</v>
      </c>
      <c r="H165" s="27"/>
      <c r="I165" s="27"/>
    </row>
    <row r="166" spans="1:9" ht="25.5" x14ac:dyDescent="0.2">
      <c r="A166" s="52">
        <v>162</v>
      </c>
      <c r="B166" s="78">
        <v>3018034</v>
      </c>
      <c r="C166" s="84" t="s">
        <v>318</v>
      </c>
      <c r="D166" s="80">
        <v>10</v>
      </c>
      <c r="E166" s="79" t="s">
        <v>2</v>
      </c>
      <c r="F166" s="48"/>
      <c r="G166" s="55">
        <f t="shared" si="2"/>
        <v>0</v>
      </c>
      <c r="H166" s="27"/>
      <c r="I166" s="27"/>
    </row>
    <row r="167" spans="1:9" ht="25.5" x14ac:dyDescent="0.2">
      <c r="A167" s="52">
        <v>163</v>
      </c>
      <c r="B167" s="78">
        <v>3027036</v>
      </c>
      <c r="C167" s="84" t="s">
        <v>283</v>
      </c>
      <c r="D167" s="80">
        <v>2</v>
      </c>
      <c r="E167" s="79" t="s">
        <v>2</v>
      </c>
      <c r="F167" s="48"/>
      <c r="G167" s="55">
        <f t="shared" si="2"/>
        <v>0</v>
      </c>
      <c r="H167" s="27"/>
      <c r="I167" s="27"/>
    </row>
    <row r="168" spans="1:9" x14ac:dyDescent="0.2">
      <c r="A168" s="52">
        <v>164</v>
      </c>
      <c r="B168" s="78">
        <v>3010523</v>
      </c>
      <c r="C168" s="84" t="s">
        <v>211</v>
      </c>
      <c r="D168" s="80">
        <v>10</v>
      </c>
      <c r="E168" s="79" t="s">
        <v>2</v>
      </c>
      <c r="F168" s="48"/>
      <c r="G168" s="55">
        <f t="shared" si="2"/>
        <v>0</v>
      </c>
      <c r="H168" s="27"/>
      <c r="I168" s="27"/>
    </row>
    <row r="169" spans="1:9" x14ac:dyDescent="0.2">
      <c r="A169" s="52">
        <v>165</v>
      </c>
      <c r="B169" s="78">
        <v>3010703</v>
      </c>
      <c r="C169" s="84" t="s">
        <v>151</v>
      </c>
      <c r="D169" s="80">
        <v>450</v>
      </c>
      <c r="E169" s="79" t="s">
        <v>2</v>
      </c>
      <c r="F169" s="48"/>
      <c r="G169" s="55">
        <f t="shared" si="2"/>
        <v>0</v>
      </c>
      <c r="H169" s="27"/>
      <c r="I169" s="27"/>
    </row>
    <row r="170" spans="1:9" x14ac:dyDescent="0.2">
      <c r="A170" s="52">
        <v>166</v>
      </c>
      <c r="B170" s="78">
        <v>3001139</v>
      </c>
      <c r="C170" s="84" t="s">
        <v>315</v>
      </c>
      <c r="D170" s="80">
        <v>2</v>
      </c>
      <c r="E170" s="79" t="s">
        <v>2</v>
      </c>
      <c r="F170" s="48"/>
      <c r="G170" s="55">
        <f t="shared" si="2"/>
        <v>0</v>
      </c>
      <c r="H170" s="27"/>
      <c r="I170" s="27"/>
    </row>
    <row r="171" spans="1:9" x14ac:dyDescent="0.2">
      <c r="A171" s="52">
        <v>167</v>
      </c>
      <c r="B171" s="78">
        <v>3026599</v>
      </c>
      <c r="C171" s="84" t="s">
        <v>143</v>
      </c>
      <c r="D171" s="80">
        <v>10</v>
      </c>
      <c r="E171" s="79" t="s">
        <v>2</v>
      </c>
      <c r="F171" s="48"/>
      <c r="G171" s="55">
        <f t="shared" si="2"/>
        <v>0</v>
      </c>
      <c r="H171" s="27"/>
      <c r="I171" s="27"/>
    </row>
    <row r="172" spans="1:9" x14ac:dyDescent="0.2">
      <c r="A172" s="52">
        <v>168</v>
      </c>
      <c r="B172" s="78">
        <v>3006889</v>
      </c>
      <c r="C172" s="84" t="s">
        <v>331</v>
      </c>
      <c r="D172" s="80">
        <v>5</v>
      </c>
      <c r="E172" s="79" t="s">
        <v>2</v>
      </c>
      <c r="F172" s="48"/>
      <c r="G172" s="55">
        <f t="shared" si="2"/>
        <v>0</v>
      </c>
      <c r="H172" s="27"/>
      <c r="I172" s="27"/>
    </row>
    <row r="173" spans="1:9" x14ac:dyDescent="0.2">
      <c r="A173" s="52">
        <v>169</v>
      </c>
      <c r="B173" s="78">
        <v>3010579</v>
      </c>
      <c r="C173" s="84" t="s">
        <v>140</v>
      </c>
      <c r="D173" s="80">
        <v>5</v>
      </c>
      <c r="E173" s="79" t="s">
        <v>2</v>
      </c>
      <c r="F173" s="48"/>
      <c r="G173" s="55">
        <f t="shared" si="2"/>
        <v>0</v>
      </c>
      <c r="H173" s="27"/>
      <c r="I173" s="27"/>
    </row>
    <row r="174" spans="1:9" x14ac:dyDescent="0.2">
      <c r="A174" s="52">
        <v>170</v>
      </c>
      <c r="B174" s="78">
        <v>3001173</v>
      </c>
      <c r="C174" s="84" t="s">
        <v>235</v>
      </c>
      <c r="D174" s="80">
        <v>10</v>
      </c>
      <c r="E174" s="79" t="s">
        <v>2</v>
      </c>
      <c r="F174" s="48"/>
      <c r="G174" s="55">
        <f t="shared" si="2"/>
        <v>0</v>
      </c>
      <c r="H174" s="27"/>
      <c r="I174" s="27"/>
    </row>
    <row r="175" spans="1:9" x14ac:dyDescent="0.2">
      <c r="A175" s="52">
        <v>171</v>
      </c>
      <c r="B175" s="78">
        <v>3010575</v>
      </c>
      <c r="C175" s="84" t="s">
        <v>138</v>
      </c>
      <c r="D175" s="80">
        <v>20</v>
      </c>
      <c r="E175" s="79" t="s">
        <v>2</v>
      </c>
      <c r="F175" s="48"/>
      <c r="G175" s="55">
        <f t="shared" si="2"/>
        <v>0</v>
      </c>
      <c r="H175" s="27"/>
      <c r="I175" s="27"/>
    </row>
    <row r="176" spans="1:9" ht="25.5" x14ac:dyDescent="0.2">
      <c r="A176" s="52">
        <v>172</v>
      </c>
      <c r="B176" s="78">
        <v>3026900</v>
      </c>
      <c r="C176" s="84" t="s">
        <v>223</v>
      </c>
      <c r="D176" s="80">
        <v>5</v>
      </c>
      <c r="E176" s="79" t="s">
        <v>2</v>
      </c>
      <c r="F176" s="48"/>
      <c r="G176" s="55">
        <f t="shared" si="2"/>
        <v>0</v>
      </c>
      <c r="H176" s="27"/>
      <c r="I176" s="27"/>
    </row>
    <row r="177" spans="1:9" ht="25.5" x14ac:dyDescent="0.2">
      <c r="A177" s="52">
        <v>173</v>
      </c>
      <c r="B177" s="78">
        <v>3015128</v>
      </c>
      <c r="C177" s="84" t="s">
        <v>352</v>
      </c>
      <c r="D177" s="80">
        <v>20</v>
      </c>
      <c r="E177" s="79" t="s">
        <v>2</v>
      </c>
      <c r="F177" s="48"/>
      <c r="G177" s="55">
        <f t="shared" si="2"/>
        <v>0</v>
      </c>
      <c r="H177" s="27"/>
      <c r="I177" s="27"/>
    </row>
    <row r="178" spans="1:9" x14ac:dyDescent="0.2">
      <c r="A178" s="52">
        <v>174</v>
      </c>
      <c r="B178" s="78">
        <v>3014499</v>
      </c>
      <c r="C178" s="84" t="s">
        <v>185</v>
      </c>
      <c r="D178" s="80">
        <v>30</v>
      </c>
      <c r="E178" s="79" t="s">
        <v>2</v>
      </c>
      <c r="F178" s="48"/>
      <c r="G178" s="55">
        <f t="shared" si="2"/>
        <v>0</v>
      </c>
      <c r="H178" s="27"/>
      <c r="I178" s="27"/>
    </row>
    <row r="179" spans="1:9" ht="25.5" x14ac:dyDescent="0.2">
      <c r="A179" s="52">
        <v>175</v>
      </c>
      <c r="B179" s="78">
        <v>3010600</v>
      </c>
      <c r="C179" s="84" t="s">
        <v>289</v>
      </c>
      <c r="D179" s="80">
        <v>20</v>
      </c>
      <c r="E179" s="79" t="s">
        <v>2</v>
      </c>
      <c r="F179" s="48"/>
      <c r="G179" s="55">
        <f t="shared" si="2"/>
        <v>0</v>
      </c>
      <c r="H179" s="27"/>
      <c r="I179" s="27"/>
    </row>
    <row r="180" spans="1:9" x14ac:dyDescent="0.2">
      <c r="A180" s="52">
        <v>176</v>
      </c>
      <c r="B180" s="78">
        <v>3010646</v>
      </c>
      <c r="C180" s="84" t="s">
        <v>161</v>
      </c>
      <c r="D180" s="80">
        <v>2</v>
      </c>
      <c r="E180" s="79" t="s">
        <v>2</v>
      </c>
      <c r="F180" s="48"/>
      <c r="G180" s="55">
        <f t="shared" si="2"/>
        <v>0</v>
      </c>
      <c r="H180" s="27"/>
      <c r="I180" s="27"/>
    </row>
    <row r="181" spans="1:9" x14ac:dyDescent="0.2">
      <c r="A181" s="52">
        <v>177</v>
      </c>
      <c r="B181" s="78">
        <v>3000319</v>
      </c>
      <c r="C181" s="84" t="s">
        <v>145</v>
      </c>
      <c r="D181" s="80">
        <v>10</v>
      </c>
      <c r="E181" s="79" t="s">
        <v>2</v>
      </c>
      <c r="F181" s="48"/>
      <c r="G181" s="55">
        <f t="shared" si="2"/>
        <v>0</v>
      </c>
      <c r="H181" s="27"/>
      <c r="I181" s="27"/>
    </row>
    <row r="182" spans="1:9" ht="25.5" x14ac:dyDescent="0.2">
      <c r="A182" s="52">
        <v>178</v>
      </c>
      <c r="B182" s="78">
        <v>3023307</v>
      </c>
      <c r="C182" s="84" t="s">
        <v>330</v>
      </c>
      <c r="D182" s="80">
        <v>5</v>
      </c>
      <c r="E182" s="79" t="s">
        <v>2</v>
      </c>
      <c r="F182" s="48"/>
      <c r="G182" s="55">
        <f t="shared" si="2"/>
        <v>0</v>
      </c>
      <c r="H182" s="27"/>
      <c r="I182" s="27"/>
    </row>
    <row r="183" spans="1:9" x14ac:dyDescent="0.2">
      <c r="A183" s="52">
        <v>179</v>
      </c>
      <c r="B183" s="78">
        <v>3024915</v>
      </c>
      <c r="C183" s="84" t="s">
        <v>209</v>
      </c>
      <c r="D183" s="80">
        <v>4</v>
      </c>
      <c r="E183" s="79" t="s">
        <v>2</v>
      </c>
      <c r="F183" s="48"/>
      <c r="G183" s="55">
        <f t="shared" si="2"/>
        <v>0</v>
      </c>
      <c r="H183" s="27"/>
      <c r="I183" s="27"/>
    </row>
    <row r="184" spans="1:9" ht="25.5" x14ac:dyDescent="0.2">
      <c r="A184" s="52">
        <v>180</v>
      </c>
      <c r="B184" s="78">
        <v>3026618</v>
      </c>
      <c r="C184" s="84" t="s">
        <v>160</v>
      </c>
      <c r="D184" s="80">
        <v>2</v>
      </c>
      <c r="E184" s="79" t="s">
        <v>2</v>
      </c>
      <c r="F184" s="48"/>
      <c r="G184" s="55">
        <f t="shared" si="2"/>
        <v>0</v>
      </c>
      <c r="H184" s="27"/>
      <c r="I184" s="27"/>
    </row>
    <row r="185" spans="1:9" x14ac:dyDescent="0.2">
      <c r="A185" s="52">
        <v>181</v>
      </c>
      <c r="B185" s="78">
        <v>3027124</v>
      </c>
      <c r="C185" s="84" t="s">
        <v>300</v>
      </c>
      <c r="D185" s="80">
        <v>20</v>
      </c>
      <c r="E185" s="79" t="s">
        <v>2</v>
      </c>
      <c r="F185" s="48"/>
      <c r="G185" s="55">
        <f t="shared" si="2"/>
        <v>0</v>
      </c>
      <c r="H185" s="27"/>
      <c r="I185" s="27"/>
    </row>
    <row r="186" spans="1:9" x14ac:dyDescent="0.2">
      <c r="A186" s="52">
        <v>182</v>
      </c>
      <c r="B186" s="78">
        <v>3006954</v>
      </c>
      <c r="C186" s="84" t="s">
        <v>197</v>
      </c>
      <c r="D186" s="80">
        <v>1</v>
      </c>
      <c r="E186" s="79" t="s">
        <v>2</v>
      </c>
      <c r="F186" s="48"/>
      <c r="G186" s="55">
        <f t="shared" si="2"/>
        <v>0</v>
      </c>
      <c r="H186" s="27"/>
      <c r="I186" s="27"/>
    </row>
    <row r="187" spans="1:9" x14ac:dyDescent="0.2">
      <c r="A187" s="52">
        <v>183</v>
      </c>
      <c r="B187" s="78">
        <v>3008041</v>
      </c>
      <c r="C187" s="84" t="s">
        <v>139</v>
      </c>
      <c r="D187" s="80">
        <v>5</v>
      </c>
      <c r="E187" s="79" t="s">
        <v>2</v>
      </c>
      <c r="F187" s="48"/>
      <c r="G187" s="55">
        <f t="shared" si="2"/>
        <v>0</v>
      </c>
      <c r="H187" s="27"/>
      <c r="I187" s="27"/>
    </row>
    <row r="188" spans="1:9" ht="25.5" x14ac:dyDescent="0.2">
      <c r="A188" s="52">
        <v>184</v>
      </c>
      <c r="B188" s="78">
        <v>3014992</v>
      </c>
      <c r="C188" s="84" t="s">
        <v>279</v>
      </c>
      <c r="D188" s="80">
        <v>2</v>
      </c>
      <c r="E188" s="79" t="s">
        <v>2</v>
      </c>
      <c r="F188" s="48"/>
      <c r="G188" s="55">
        <f t="shared" si="2"/>
        <v>0</v>
      </c>
      <c r="H188" s="27"/>
      <c r="I188" s="27"/>
    </row>
    <row r="189" spans="1:9" x14ac:dyDescent="0.2">
      <c r="A189" s="52">
        <v>185</v>
      </c>
      <c r="B189" s="78">
        <v>3014484</v>
      </c>
      <c r="C189" s="84" t="s">
        <v>141</v>
      </c>
      <c r="D189" s="80">
        <v>5</v>
      </c>
      <c r="E189" s="79" t="s">
        <v>2</v>
      </c>
      <c r="F189" s="48"/>
      <c r="G189" s="55">
        <f t="shared" si="2"/>
        <v>0</v>
      </c>
      <c r="H189" s="27"/>
      <c r="I189" s="27"/>
    </row>
    <row r="190" spans="1:9" x14ac:dyDescent="0.2">
      <c r="A190" s="52">
        <v>186</v>
      </c>
      <c r="B190" s="78">
        <v>3010711</v>
      </c>
      <c r="C190" s="84" t="s">
        <v>306</v>
      </c>
      <c r="D190" s="80">
        <v>2</v>
      </c>
      <c r="E190" s="79" t="s">
        <v>2</v>
      </c>
      <c r="F190" s="48"/>
      <c r="G190" s="55">
        <f t="shared" si="2"/>
        <v>0</v>
      </c>
      <c r="H190" s="27"/>
      <c r="I190" s="27"/>
    </row>
    <row r="191" spans="1:9" x14ac:dyDescent="0.2">
      <c r="A191" s="52">
        <v>187</v>
      </c>
      <c r="B191" s="78">
        <v>3010712</v>
      </c>
      <c r="C191" s="84" t="s">
        <v>307</v>
      </c>
      <c r="D191" s="80">
        <v>5</v>
      </c>
      <c r="E191" s="79" t="s">
        <v>2</v>
      </c>
      <c r="F191" s="48"/>
      <c r="G191" s="55">
        <f t="shared" si="2"/>
        <v>0</v>
      </c>
      <c r="H191" s="27"/>
      <c r="I191" s="27"/>
    </row>
    <row r="192" spans="1:9" x14ac:dyDescent="0.2">
      <c r="A192" s="52">
        <v>188</v>
      </c>
      <c r="B192" s="78">
        <v>3000754</v>
      </c>
      <c r="C192" s="84" t="s">
        <v>40</v>
      </c>
      <c r="D192" s="80">
        <v>2</v>
      </c>
      <c r="E192" s="79" t="s">
        <v>2</v>
      </c>
      <c r="F192" s="48"/>
      <c r="G192" s="55">
        <f t="shared" si="2"/>
        <v>0</v>
      </c>
      <c r="H192" s="27"/>
      <c r="I192" s="27"/>
    </row>
    <row r="193" spans="1:9" x14ac:dyDescent="0.2">
      <c r="A193" s="52">
        <v>189</v>
      </c>
      <c r="B193" s="79">
        <v>3000404</v>
      </c>
      <c r="C193" s="85" t="s">
        <v>372</v>
      </c>
      <c r="D193" s="82">
        <v>10</v>
      </c>
      <c r="E193" s="81" t="s">
        <v>2</v>
      </c>
      <c r="F193" s="48"/>
      <c r="G193" s="55">
        <f t="shared" si="2"/>
        <v>0</v>
      </c>
      <c r="H193" s="27"/>
      <c r="I193" s="27"/>
    </row>
    <row r="194" spans="1:9" x14ac:dyDescent="0.2">
      <c r="A194" s="52">
        <v>190</v>
      </c>
      <c r="B194" s="79">
        <v>3012157</v>
      </c>
      <c r="C194" s="85" t="s">
        <v>373</v>
      </c>
      <c r="D194" s="82">
        <v>30</v>
      </c>
      <c r="E194" s="81" t="s">
        <v>2</v>
      </c>
      <c r="F194" s="48"/>
      <c r="G194" s="55">
        <f t="shared" si="2"/>
        <v>0</v>
      </c>
      <c r="H194" s="27"/>
      <c r="I194" s="27"/>
    </row>
    <row r="195" spans="1:9" x14ac:dyDescent="0.2">
      <c r="A195" s="52">
        <v>191</v>
      </c>
      <c r="B195" s="78">
        <v>3010878</v>
      </c>
      <c r="C195" s="84" t="s">
        <v>280</v>
      </c>
      <c r="D195" s="80">
        <v>4</v>
      </c>
      <c r="E195" s="79" t="s">
        <v>2</v>
      </c>
      <c r="F195" s="48"/>
      <c r="G195" s="55">
        <f t="shared" si="2"/>
        <v>0</v>
      </c>
      <c r="H195" s="27"/>
      <c r="I195" s="27"/>
    </row>
    <row r="196" spans="1:9" x14ac:dyDescent="0.2">
      <c r="A196" s="52">
        <v>192</v>
      </c>
      <c r="B196" s="79">
        <v>3025296</v>
      </c>
      <c r="C196" s="85" t="s">
        <v>374</v>
      </c>
      <c r="D196" s="82">
        <v>30</v>
      </c>
      <c r="E196" s="81" t="s">
        <v>2</v>
      </c>
      <c r="F196" s="48"/>
      <c r="G196" s="55">
        <f t="shared" si="2"/>
        <v>0</v>
      </c>
      <c r="H196" s="27"/>
      <c r="I196" s="27"/>
    </row>
    <row r="197" spans="1:9" ht="25.5" x14ac:dyDescent="0.2">
      <c r="A197" s="52">
        <v>193</v>
      </c>
      <c r="B197" s="79">
        <v>3011052</v>
      </c>
      <c r="C197" s="85" t="s">
        <v>375</v>
      </c>
      <c r="D197" s="82">
        <v>20</v>
      </c>
      <c r="E197" s="81" t="s">
        <v>2</v>
      </c>
      <c r="F197" s="48"/>
      <c r="G197" s="55">
        <f t="shared" si="2"/>
        <v>0</v>
      </c>
      <c r="H197" s="27"/>
      <c r="I197" s="27"/>
    </row>
    <row r="198" spans="1:9" x14ac:dyDescent="0.2">
      <c r="A198" s="52">
        <v>194</v>
      </c>
      <c r="B198" s="79">
        <v>3021056</v>
      </c>
      <c r="C198" s="85" t="s">
        <v>376</v>
      </c>
      <c r="D198" s="82">
        <v>20</v>
      </c>
      <c r="E198" s="81" t="s">
        <v>2</v>
      </c>
      <c r="F198" s="48"/>
      <c r="G198" s="55">
        <f t="shared" si="2"/>
        <v>0</v>
      </c>
      <c r="H198" s="27"/>
      <c r="I198" s="27"/>
    </row>
    <row r="199" spans="1:9" x14ac:dyDescent="0.2">
      <c r="A199" s="52">
        <v>195</v>
      </c>
      <c r="B199" s="79">
        <v>3021059</v>
      </c>
      <c r="C199" s="85" t="s">
        <v>377</v>
      </c>
      <c r="D199" s="82">
        <v>20</v>
      </c>
      <c r="E199" s="81" t="s">
        <v>2</v>
      </c>
      <c r="F199" s="48"/>
      <c r="G199" s="55">
        <f t="shared" si="2"/>
        <v>0</v>
      </c>
      <c r="H199" s="27"/>
      <c r="I199" s="27"/>
    </row>
    <row r="200" spans="1:9" x14ac:dyDescent="0.2">
      <c r="A200" s="52">
        <v>196</v>
      </c>
      <c r="B200" s="79">
        <v>3021060</v>
      </c>
      <c r="C200" s="85" t="s">
        <v>378</v>
      </c>
      <c r="D200" s="82">
        <v>20</v>
      </c>
      <c r="E200" s="81" t="s">
        <v>2</v>
      </c>
      <c r="F200" s="48"/>
      <c r="G200" s="55">
        <f t="shared" si="2"/>
        <v>0</v>
      </c>
      <c r="H200" s="27"/>
      <c r="I200" s="27"/>
    </row>
    <row r="201" spans="1:9" x14ac:dyDescent="0.2">
      <c r="A201" s="52">
        <v>197</v>
      </c>
      <c r="B201" s="79">
        <v>3021057</v>
      </c>
      <c r="C201" s="85" t="s">
        <v>379</v>
      </c>
      <c r="D201" s="82">
        <v>20</v>
      </c>
      <c r="E201" s="81" t="s">
        <v>2</v>
      </c>
      <c r="F201" s="48"/>
      <c r="G201" s="55">
        <f t="shared" si="2"/>
        <v>0</v>
      </c>
      <c r="H201" s="27"/>
      <c r="I201" s="27"/>
    </row>
    <row r="202" spans="1:9" x14ac:dyDescent="0.2">
      <c r="A202" s="52">
        <v>198</v>
      </c>
      <c r="B202" s="78">
        <v>3011066</v>
      </c>
      <c r="C202" s="84" t="s">
        <v>180</v>
      </c>
      <c r="D202" s="80">
        <v>100</v>
      </c>
      <c r="E202" s="79" t="s">
        <v>2</v>
      </c>
      <c r="F202" s="48"/>
      <c r="G202" s="55">
        <f t="shared" si="2"/>
        <v>0</v>
      </c>
      <c r="H202" s="27"/>
      <c r="I202" s="27"/>
    </row>
    <row r="203" spans="1:9" x14ac:dyDescent="0.2">
      <c r="A203" s="52">
        <v>199</v>
      </c>
      <c r="B203" s="78">
        <v>3011067</v>
      </c>
      <c r="C203" s="84" t="s">
        <v>217</v>
      </c>
      <c r="D203" s="80">
        <v>50</v>
      </c>
      <c r="E203" s="79" t="s">
        <v>2</v>
      </c>
      <c r="F203" s="48"/>
      <c r="G203" s="55">
        <f t="shared" si="2"/>
        <v>0</v>
      </c>
      <c r="H203" s="27"/>
      <c r="I203" s="27"/>
    </row>
    <row r="204" spans="1:9" x14ac:dyDescent="0.2">
      <c r="A204" s="52">
        <v>200</v>
      </c>
      <c r="B204" s="78">
        <v>3018334</v>
      </c>
      <c r="C204" s="84" t="s">
        <v>188</v>
      </c>
      <c r="D204" s="80">
        <v>80</v>
      </c>
      <c r="E204" s="79" t="s">
        <v>2</v>
      </c>
      <c r="F204" s="48"/>
      <c r="G204" s="55">
        <f t="shared" si="2"/>
        <v>0</v>
      </c>
      <c r="H204" s="27"/>
      <c r="I204" s="27"/>
    </row>
    <row r="205" spans="1:9" x14ac:dyDescent="0.2">
      <c r="A205" s="52">
        <v>201</v>
      </c>
      <c r="B205" s="78">
        <v>3011068</v>
      </c>
      <c r="C205" s="84" t="s">
        <v>282</v>
      </c>
      <c r="D205" s="80">
        <v>30</v>
      </c>
      <c r="E205" s="79" t="s">
        <v>2</v>
      </c>
      <c r="F205" s="48"/>
      <c r="G205" s="55">
        <f t="shared" si="2"/>
        <v>0</v>
      </c>
      <c r="H205" s="27"/>
      <c r="I205" s="27"/>
    </row>
    <row r="206" spans="1:9" x14ac:dyDescent="0.2">
      <c r="A206" s="52">
        <v>202</v>
      </c>
      <c r="B206" s="78">
        <v>3011069</v>
      </c>
      <c r="C206" s="84" t="s">
        <v>284</v>
      </c>
      <c r="D206" s="80">
        <v>50</v>
      </c>
      <c r="E206" s="79" t="s">
        <v>2</v>
      </c>
      <c r="F206" s="48"/>
      <c r="G206" s="55">
        <f t="shared" si="2"/>
        <v>0</v>
      </c>
      <c r="H206" s="27"/>
      <c r="I206" s="27"/>
    </row>
    <row r="207" spans="1:9" x14ac:dyDescent="0.2">
      <c r="A207" s="52">
        <v>203</v>
      </c>
      <c r="B207" s="78">
        <v>3011093</v>
      </c>
      <c r="C207" s="84" t="s">
        <v>269</v>
      </c>
      <c r="D207" s="80">
        <v>20</v>
      </c>
      <c r="E207" s="79" t="s">
        <v>2</v>
      </c>
      <c r="F207" s="48"/>
      <c r="G207" s="55">
        <f t="shared" si="2"/>
        <v>0</v>
      </c>
      <c r="H207" s="27"/>
      <c r="I207" s="27"/>
    </row>
    <row r="208" spans="1:9" x14ac:dyDescent="0.2">
      <c r="A208" s="52">
        <v>204</v>
      </c>
      <c r="B208" s="78">
        <v>3011094</v>
      </c>
      <c r="C208" s="84" t="s">
        <v>270</v>
      </c>
      <c r="D208" s="80">
        <v>20</v>
      </c>
      <c r="E208" s="79" t="s">
        <v>2</v>
      </c>
      <c r="F208" s="48"/>
      <c r="G208" s="55">
        <f t="shared" si="2"/>
        <v>0</v>
      </c>
      <c r="H208" s="27"/>
      <c r="I208" s="27"/>
    </row>
    <row r="209" spans="1:9" ht="25.5" x14ac:dyDescent="0.2">
      <c r="A209" s="52">
        <v>205</v>
      </c>
      <c r="B209" s="78">
        <v>3019268</v>
      </c>
      <c r="C209" s="84" t="s">
        <v>413</v>
      </c>
      <c r="D209" s="80">
        <v>30</v>
      </c>
      <c r="E209" s="79" t="s">
        <v>2</v>
      </c>
      <c r="F209" s="48"/>
      <c r="G209" s="55">
        <f t="shared" si="2"/>
        <v>0</v>
      </c>
      <c r="H209" s="27"/>
      <c r="I209" s="27"/>
    </row>
    <row r="210" spans="1:9" ht="25.5" x14ac:dyDescent="0.2">
      <c r="A210" s="52">
        <v>206</v>
      </c>
      <c r="B210" s="78">
        <v>3013774</v>
      </c>
      <c r="C210" s="84" t="s">
        <v>310</v>
      </c>
      <c r="D210" s="80">
        <v>5</v>
      </c>
      <c r="E210" s="79" t="s">
        <v>2</v>
      </c>
      <c r="F210" s="48"/>
      <c r="G210" s="55">
        <f t="shared" si="2"/>
        <v>0</v>
      </c>
      <c r="H210" s="27"/>
      <c r="I210" s="27"/>
    </row>
    <row r="211" spans="1:9" x14ac:dyDescent="0.2">
      <c r="A211" s="52">
        <v>207</v>
      </c>
      <c r="B211" s="78">
        <v>3015484</v>
      </c>
      <c r="C211" s="84" t="s">
        <v>323</v>
      </c>
      <c r="D211" s="80">
        <v>30</v>
      </c>
      <c r="E211" s="79" t="s">
        <v>2</v>
      </c>
      <c r="F211" s="48"/>
      <c r="G211" s="55">
        <f t="shared" si="2"/>
        <v>0</v>
      </c>
      <c r="H211" s="27"/>
      <c r="I211" s="27"/>
    </row>
    <row r="212" spans="1:9" x14ac:dyDescent="0.2">
      <c r="A212" s="52">
        <v>208</v>
      </c>
      <c r="B212" s="78">
        <v>3015485</v>
      </c>
      <c r="C212" s="84" t="s">
        <v>322</v>
      </c>
      <c r="D212" s="80">
        <v>30</v>
      </c>
      <c r="E212" s="79" t="s">
        <v>2</v>
      </c>
      <c r="F212" s="48"/>
      <c r="G212" s="55">
        <f t="shared" si="2"/>
        <v>0</v>
      </c>
      <c r="H212" s="27"/>
      <c r="I212" s="27"/>
    </row>
    <row r="213" spans="1:9" x14ac:dyDescent="0.2">
      <c r="A213" s="52">
        <v>209</v>
      </c>
      <c r="B213" s="78">
        <v>3015526</v>
      </c>
      <c r="C213" s="84" t="s">
        <v>212</v>
      </c>
      <c r="D213" s="80">
        <v>150</v>
      </c>
      <c r="E213" s="79" t="s">
        <v>2</v>
      </c>
      <c r="F213" s="48"/>
      <c r="G213" s="55">
        <f t="shared" si="2"/>
        <v>0</v>
      </c>
      <c r="H213" s="27"/>
      <c r="I213" s="27"/>
    </row>
    <row r="214" spans="1:9" x14ac:dyDescent="0.2">
      <c r="A214" s="52">
        <v>210</v>
      </c>
      <c r="B214" s="78">
        <v>3000949</v>
      </c>
      <c r="C214" s="84" t="s">
        <v>338</v>
      </c>
      <c r="D214" s="80">
        <v>30</v>
      </c>
      <c r="E214" s="79" t="s">
        <v>2</v>
      </c>
      <c r="F214" s="48"/>
      <c r="G214" s="55">
        <f t="shared" si="2"/>
        <v>0</v>
      </c>
      <c r="H214" s="27"/>
      <c r="I214" s="27"/>
    </row>
    <row r="215" spans="1:9" x14ac:dyDescent="0.2">
      <c r="A215" s="52">
        <v>211</v>
      </c>
      <c r="B215" s="78">
        <v>3011133</v>
      </c>
      <c r="C215" s="84" t="s">
        <v>339</v>
      </c>
      <c r="D215" s="80">
        <v>30</v>
      </c>
      <c r="E215" s="79" t="s">
        <v>2</v>
      </c>
      <c r="F215" s="48"/>
      <c r="G215" s="55">
        <f t="shared" si="2"/>
        <v>0</v>
      </c>
      <c r="H215" s="27"/>
      <c r="I215" s="27"/>
    </row>
    <row r="216" spans="1:9" x14ac:dyDescent="0.2">
      <c r="A216" s="52">
        <v>212</v>
      </c>
      <c r="B216" s="78">
        <v>3011167</v>
      </c>
      <c r="C216" s="84" t="s">
        <v>226</v>
      </c>
      <c r="D216" s="80">
        <v>80</v>
      </c>
      <c r="E216" s="79" t="s">
        <v>2</v>
      </c>
      <c r="F216" s="48"/>
      <c r="G216" s="55">
        <f t="shared" si="2"/>
        <v>0</v>
      </c>
      <c r="H216" s="27"/>
      <c r="I216" s="27"/>
    </row>
    <row r="217" spans="1:9" x14ac:dyDescent="0.2">
      <c r="A217" s="52">
        <v>213</v>
      </c>
      <c r="B217" s="78">
        <v>3011168</v>
      </c>
      <c r="C217" s="84" t="s">
        <v>227</v>
      </c>
      <c r="D217" s="80">
        <v>80</v>
      </c>
      <c r="E217" s="79" t="s">
        <v>2</v>
      </c>
      <c r="F217" s="48"/>
      <c r="G217" s="55">
        <f t="shared" si="2"/>
        <v>0</v>
      </c>
      <c r="H217" s="27"/>
      <c r="I217" s="27"/>
    </row>
    <row r="218" spans="1:9" x14ac:dyDescent="0.2">
      <c r="A218" s="52">
        <v>214</v>
      </c>
      <c r="B218" s="78">
        <v>3011171</v>
      </c>
      <c r="C218" s="84" t="s">
        <v>241</v>
      </c>
      <c r="D218" s="80">
        <v>25</v>
      </c>
      <c r="E218" s="79" t="s">
        <v>2</v>
      </c>
      <c r="F218" s="48"/>
      <c r="G218" s="55">
        <f t="shared" si="2"/>
        <v>0</v>
      </c>
      <c r="H218" s="27"/>
      <c r="I218" s="27"/>
    </row>
    <row r="219" spans="1:9" x14ac:dyDescent="0.2">
      <c r="A219" s="52">
        <v>215</v>
      </c>
      <c r="B219" s="78">
        <v>3011174</v>
      </c>
      <c r="C219" s="84" t="s">
        <v>242</v>
      </c>
      <c r="D219" s="80">
        <v>20</v>
      </c>
      <c r="E219" s="79" t="s">
        <v>2</v>
      </c>
      <c r="F219" s="48"/>
      <c r="G219" s="55">
        <f t="shared" si="2"/>
        <v>0</v>
      </c>
      <c r="H219" s="27"/>
      <c r="I219" s="27"/>
    </row>
    <row r="220" spans="1:9" x14ac:dyDescent="0.2">
      <c r="A220" s="52">
        <v>216</v>
      </c>
      <c r="B220" s="78">
        <v>3000392</v>
      </c>
      <c r="C220" s="84" t="s">
        <v>126</v>
      </c>
      <c r="D220" s="80">
        <v>10</v>
      </c>
      <c r="E220" s="79" t="s">
        <v>2</v>
      </c>
      <c r="F220" s="48"/>
      <c r="G220" s="55">
        <f t="shared" si="2"/>
        <v>0</v>
      </c>
      <c r="H220" s="27"/>
      <c r="I220" s="27"/>
    </row>
    <row r="221" spans="1:9" x14ac:dyDescent="0.2">
      <c r="A221" s="52">
        <v>217</v>
      </c>
      <c r="B221" s="78">
        <v>3008026</v>
      </c>
      <c r="C221" s="84" t="s">
        <v>127</v>
      </c>
      <c r="D221" s="80">
        <v>30</v>
      </c>
      <c r="E221" s="79" t="s">
        <v>2</v>
      </c>
      <c r="F221" s="48"/>
      <c r="G221" s="55">
        <f t="shared" si="2"/>
        <v>0</v>
      </c>
      <c r="H221" s="27"/>
      <c r="I221" s="27"/>
    </row>
    <row r="222" spans="1:9" x14ac:dyDescent="0.2">
      <c r="A222" s="52">
        <v>218</v>
      </c>
      <c r="B222" s="78">
        <v>3000813</v>
      </c>
      <c r="C222" s="84" t="s">
        <v>155</v>
      </c>
      <c r="D222" s="80">
        <v>10</v>
      </c>
      <c r="E222" s="79" t="s">
        <v>2</v>
      </c>
      <c r="F222" s="48"/>
      <c r="G222" s="55">
        <f t="shared" si="2"/>
        <v>0</v>
      </c>
      <c r="H222" s="27"/>
      <c r="I222" s="27"/>
    </row>
    <row r="223" spans="1:9" x14ac:dyDescent="0.2">
      <c r="A223" s="52">
        <v>219</v>
      </c>
      <c r="B223" s="78">
        <v>3008028</v>
      </c>
      <c r="C223" s="84" t="s">
        <v>261</v>
      </c>
      <c r="D223" s="80">
        <v>10</v>
      </c>
      <c r="E223" s="79" t="s">
        <v>2</v>
      </c>
      <c r="F223" s="48"/>
      <c r="G223" s="55">
        <f t="shared" si="2"/>
        <v>0</v>
      </c>
      <c r="H223" s="27"/>
      <c r="I223" s="27"/>
    </row>
    <row r="224" spans="1:9" x14ac:dyDescent="0.2">
      <c r="A224" s="52">
        <v>220</v>
      </c>
      <c r="B224" s="78">
        <v>3001157</v>
      </c>
      <c r="C224" s="84" t="s">
        <v>335</v>
      </c>
      <c r="D224" s="80">
        <v>5</v>
      </c>
      <c r="E224" s="79" t="s">
        <v>2</v>
      </c>
      <c r="F224" s="48"/>
      <c r="G224" s="55">
        <f t="shared" si="2"/>
        <v>0</v>
      </c>
      <c r="H224" s="27"/>
      <c r="I224" s="27"/>
    </row>
    <row r="225" spans="1:9" ht="25.5" x14ac:dyDescent="0.2">
      <c r="A225" s="52">
        <v>221</v>
      </c>
      <c r="B225" s="78">
        <v>3026607</v>
      </c>
      <c r="C225" s="84" t="s">
        <v>142</v>
      </c>
      <c r="D225" s="80">
        <v>10</v>
      </c>
      <c r="E225" s="79" t="s">
        <v>2</v>
      </c>
      <c r="F225" s="48"/>
      <c r="G225" s="55">
        <f t="shared" si="2"/>
        <v>0</v>
      </c>
      <c r="H225" s="27"/>
      <c r="I225" s="27"/>
    </row>
    <row r="226" spans="1:9" x14ac:dyDescent="0.2">
      <c r="A226" s="52">
        <v>222</v>
      </c>
      <c r="B226" s="78">
        <v>3011164</v>
      </c>
      <c r="C226" s="84" t="s">
        <v>350</v>
      </c>
      <c r="D226" s="80">
        <v>50</v>
      </c>
      <c r="E226" s="79" t="s">
        <v>2</v>
      </c>
      <c r="F226" s="48"/>
      <c r="G226" s="55">
        <f t="shared" si="2"/>
        <v>0</v>
      </c>
      <c r="H226" s="27"/>
      <c r="I226" s="27"/>
    </row>
    <row r="227" spans="1:9" x14ac:dyDescent="0.2">
      <c r="A227" s="52">
        <v>223</v>
      </c>
      <c r="B227" s="78">
        <v>3000299</v>
      </c>
      <c r="C227" s="84" t="s">
        <v>349</v>
      </c>
      <c r="D227" s="80">
        <v>100</v>
      </c>
      <c r="E227" s="79" t="s">
        <v>2</v>
      </c>
      <c r="F227" s="48"/>
      <c r="G227" s="55">
        <f t="shared" si="2"/>
        <v>0</v>
      </c>
      <c r="H227" s="27"/>
      <c r="I227" s="27"/>
    </row>
    <row r="228" spans="1:9" x14ac:dyDescent="0.2">
      <c r="A228" s="52">
        <v>224</v>
      </c>
      <c r="B228" s="78">
        <v>3000546</v>
      </c>
      <c r="C228" s="84" t="s">
        <v>150</v>
      </c>
      <c r="D228" s="80">
        <v>20</v>
      </c>
      <c r="E228" s="79" t="s">
        <v>2</v>
      </c>
      <c r="F228" s="48"/>
      <c r="G228" s="55">
        <f t="shared" si="2"/>
        <v>0</v>
      </c>
      <c r="H228" s="27"/>
      <c r="I228" s="27"/>
    </row>
    <row r="229" spans="1:9" x14ac:dyDescent="0.2">
      <c r="A229" s="52">
        <v>225</v>
      </c>
      <c r="B229" s="78">
        <v>3000545</v>
      </c>
      <c r="C229" s="84" t="s">
        <v>149</v>
      </c>
      <c r="D229" s="80">
        <v>20</v>
      </c>
      <c r="E229" s="79" t="s">
        <v>2</v>
      </c>
      <c r="F229" s="48"/>
      <c r="G229" s="55">
        <f t="shared" si="2"/>
        <v>0</v>
      </c>
      <c r="H229" s="27"/>
      <c r="I229" s="27"/>
    </row>
    <row r="230" spans="1:9" x14ac:dyDescent="0.2">
      <c r="A230" s="52">
        <v>226</v>
      </c>
      <c r="B230" s="78">
        <v>3000304</v>
      </c>
      <c r="C230" s="84" t="s">
        <v>128</v>
      </c>
      <c r="D230" s="80">
        <v>20</v>
      </c>
      <c r="E230" s="79" t="s">
        <v>2</v>
      </c>
      <c r="F230" s="48"/>
      <c r="G230" s="55">
        <f t="shared" si="2"/>
        <v>0</v>
      </c>
      <c r="H230" s="27"/>
      <c r="I230" s="27"/>
    </row>
    <row r="231" spans="1:9" x14ac:dyDescent="0.2">
      <c r="A231" s="52">
        <v>227</v>
      </c>
      <c r="B231" s="78">
        <v>3000565</v>
      </c>
      <c r="C231" s="84" t="s">
        <v>129</v>
      </c>
      <c r="D231" s="80">
        <v>20</v>
      </c>
      <c r="E231" s="79" t="s">
        <v>2</v>
      </c>
      <c r="F231" s="48"/>
      <c r="G231" s="55">
        <f t="shared" si="2"/>
        <v>0</v>
      </c>
      <c r="H231" s="27"/>
      <c r="I231" s="27"/>
    </row>
    <row r="232" spans="1:9" x14ac:dyDescent="0.2">
      <c r="A232" s="52">
        <v>228</v>
      </c>
      <c r="B232" s="78">
        <v>3000797</v>
      </c>
      <c r="C232" s="84" t="s">
        <v>159</v>
      </c>
      <c r="D232" s="80">
        <v>3</v>
      </c>
      <c r="E232" s="79" t="s">
        <v>2</v>
      </c>
      <c r="F232" s="48"/>
      <c r="G232" s="55">
        <f t="shared" si="2"/>
        <v>0</v>
      </c>
      <c r="H232" s="27"/>
      <c r="I232" s="27"/>
    </row>
    <row r="233" spans="1:9" x14ac:dyDescent="0.2">
      <c r="A233" s="52">
        <v>229</v>
      </c>
      <c r="B233" s="78">
        <v>3000504</v>
      </c>
      <c r="C233" s="84" t="s">
        <v>292</v>
      </c>
      <c r="D233" s="80">
        <v>6</v>
      </c>
      <c r="E233" s="79" t="s">
        <v>2</v>
      </c>
      <c r="F233" s="48"/>
      <c r="G233" s="55">
        <f t="shared" si="2"/>
        <v>0</v>
      </c>
      <c r="H233" s="27"/>
      <c r="I233" s="27"/>
    </row>
    <row r="234" spans="1:9" x14ac:dyDescent="0.2">
      <c r="A234" s="52">
        <v>230</v>
      </c>
      <c r="B234" s="78">
        <v>3011191</v>
      </c>
      <c r="C234" s="84" t="s">
        <v>290</v>
      </c>
      <c r="D234" s="80">
        <v>6</v>
      </c>
      <c r="E234" s="79" t="s">
        <v>2</v>
      </c>
      <c r="F234" s="48"/>
      <c r="G234" s="55">
        <f t="shared" si="2"/>
        <v>0</v>
      </c>
      <c r="H234" s="27"/>
      <c r="I234" s="27"/>
    </row>
    <row r="235" spans="1:9" x14ac:dyDescent="0.2">
      <c r="A235" s="52">
        <v>231</v>
      </c>
      <c r="B235" s="78">
        <v>3011192</v>
      </c>
      <c r="C235" s="84" t="s">
        <v>291</v>
      </c>
      <c r="D235" s="80">
        <v>6</v>
      </c>
      <c r="E235" s="79" t="s">
        <v>2</v>
      </c>
      <c r="F235" s="48"/>
      <c r="G235" s="55">
        <f t="shared" si="2"/>
        <v>0</v>
      </c>
      <c r="H235" s="27"/>
      <c r="I235" s="27"/>
    </row>
    <row r="236" spans="1:9" x14ac:dyDescent="0.2">
      <c r="A236" s="52">
        <v>232</v>
      </c>
      <c r="B236" s="78">
        <v>3027367</v>
      </c>
      <c r="C236" s="84" t="s">
        <v>353</v>
      </c>
      <c r="D236" s="80">
        <v>20</v>
      </c>
      <c r="E236" s="79" t="s">
        <v>2</v>
      </c>
      <c r="F236" s="48"/>
      <c r="G236" s="55">
        <f t="shared" si="2"/>
        <v>0</v>
      </c>
      <c r="H236" s="27"/>
      <c r="I236" s="27"/>
    </row>
    <row r="237" spans="1:9" ht="25.5" x14ac:dyDescent="0.2">
      <c r="A237" s="52">
        <v>233</v>
      </c>
      <c r="B237" s="78">
        <v>3026918</v>
      </c>
      <c r="C237" s="84" t="s">
        <v>219</v>
      </c>
      <c r="D237" s="80">
        <v>5</v>
      </c>
      <c r="E237" s="79" t="s">
        <v>2</v>
      </c>
      <c r="F237" s="48"/>
      <c r="G237" s="55">
        <f t="shared" si="2"/>
        <v>0</v>
      </c>
      <c r="H237" s="27"/>
      <c r="I237" s="27"/>
    </row>
    <row r="238" spans="1:9" x14ac:dyDescent="0.2">
      <c r="A238" s="52">
        <v>234</v>
      </c>
      <c r="B238" s="78">
        <v>3026413</v>
      </c>
      <c r="C238" s="84" t="s">
        <v>154</v>
      </c>
      <c r="D238" s="80">
        <v>10</v>
      </c>
      <c r="E238" s="79" t="s">
        <v>2</v>
      </c>
      <c r="F238" s="48"/>
      <c r="G238" s="55">
        <f t="shared" si="2"/>
        <v>0</v>
      </c>
      <c r="H238" s="27"/>
      <c r="I238" s="27"/>
    </row>
    <row r="239" spans="1:9" ht="25.5" x14ac:dyDescent="0.2">
      <c r="A239" s="52">
        <v>235</v>
      </c>
      <c r="B239" s="78">
        <v>3026218</v>
      </c>
      <c r="C239" s="84" t="s">
        <v>266</v>
      </c>
      <c r="D239" s="80">
        <v>10</v>
      </c>
      <c r="E239" s="79" t="s">
        <v>2</v>
      </c>
      <c r="F239" s="48"/>
      <c r="G239" s="55">
        <f t="shared" si="2"/>
        <v>0</v>
      </c>
      <c r="H239" s="27"/>
      <c r="I239" s="27"/>
    </row>
    <row r="240" spans="1:9" ht="25.5" x14ac:dyDescent="0.2">
      <c r="A240" s="52">
        <v>236</v>
      </c>
      <c r="B240" s="78">
        <v>3015006</v>
      </c>
      <c r="C240" s="84" t="s">
        <v>326</v>
      </c>
      <c r="D240" s="80">
        <v>8</v>
      </c>
      <c r="E240" s="79" t="s">
        <v>2</v>
      </c>
      <c r="F240" s="48"/>
      <c r="G240" s="55">
        <f t="shared" si="2"/>
        <v>0</v>
      </c>
      <c r="H240" s="27"/>
      <c r="I240" s="27"/>
    </row>
    <row r="241" spans="1:9" x14ac:dyDescent="0.2">
      <c r="A241" s="52">
        <v>237</v>
      </c>
      <c r="B241" s="78">
        <v>3026601</v>
      </c>
      <c r="C241" s="84" t="s">
        <v>144</v>
      </c>
      <c r="D241" s="80">
        <v>10</v>
      </c>
      <c r="E241" s="79" t="s">
        <v>2</v>
      </c>
      <c r="F241" s="48"/>
      <c r="G241" s="55">
        <f t="shared" si="2"/>
        <v>0</v>
      </c>
      <c r="H241" s="27"/>
      <c r="I241" s="27"/>
    </row>
    <row r="242" spans="1:9" ht="25.5" x14ac:dyDescent="0.2">
      <c r="A242" s="52">
        <v>238</v>
      </c>
      <c r="B242" s="78">
        <v>3016318</v>
      </c>
      <c r="C242" s="84" t="s">
        <v>166</v>
      </c>
      <c r="D242" s="80">
        <v>8</v>
      </c>
      <c r="E242" s="79" t="s">
        <v>2</v>
      </c>
      <c r="F242" s="48"/>
      <c r="G242" s="55">
        <f t="shared" si="2"/>
        <v>0</v>
      </c>
      <c r="H242" s="27"/>
      <c r="I242" s="27"/>
    </row>
    <row r="243" spans="1:9" ht="25.5" x14ac:dyDescent="0.2">
      <c r="A243" s="52">
        <v>239</v>
      </c>
      <c r="B243" s="78">
        <v>3013388</v>
      </c>
      <c r="C243" s="84" t="s">
        <v>213</v>
      </c>
      <c r="D243" s="80">
        <v>5</v>
      </c>
      <c r="E243" s="79" t="s">
        <v>2</v>
      </c>
      <c r="F243" s="48"/>
      <c r="G243" s="55">
        <f t="shared" si="2"/>
        <v>0</v>
      </c>
      <c r="H243" s="27"/>
      <c r="I243" s="27"/>
    </row>
    <row r="244" spans="1:9" x14ac:dyDescent="0.2">
      <c r="A244" s="52">
        <v>240</v>
      </c>
      <c r="B244" s="78">
        <v>3025289</v>
      </c>
      <c r="C244" s="84" t="s">
        <v>190</v>
      </c>
      <c r="D244" s="80">
        <v>500</v>
      </c>
      <c r="E244" s="79" t="s">
        <v>2</v>
      </c>
      <c r="F244" s="48"/>
      <c r="G244" s="55">
        <f t="shared" si="2"/>
        <v>0</v>
      </c>
      <c r="H244" s="27"/>
      <c r="I244" s="27"/>
    </row>
    <row r="245" spans="1:9" x14ac:dyDescent="0.2">
      <c r="A245" s="52">
        <v>241</v>
      </c>
      <c r="B245" s="78">
        <v>3025290</v>
      </c>
      <c r="C245" s="84" t="s">
        <v>191</v>
      </c>
      <c r="D245" s="80">
        <v>300</v>
      </c>
      <c r="E245" s="79" t="s">
        <v>2</v>
      </c>
      <c r="F245" s="48"/>
      <c r="G245" s="55">
        <f t="shared" si="2"/>
        <v>0</v>
      </c>
      <c r="H245" s="27"/>
      <c r="I245" s="27"/>
    </row>
    <row r="246" spans="1:9" x14ac:dyDescent="0.2">
      <c r="A246" s="52">
        <v>242</v>
      </c>
      <c r="B246" s="78">
        <v>3016825</v>
      </c>
      <c r="C246" s="84" t="s">
        <v>189</v>
      </c>
      <c r="D246" s="80">
        <v>1500</v>
      </c>
      <c r="E246" s="79" t="s">
        <v>2</v>
      </c>
      <c r="F246" s="48"/>
      <c r="G246" s="55">
        <f t="shared" si="2"/>
        <v>0</v>
      </c>
      <c r="H246" s="27"/>
      <c r="I246" s="27"/>
    </row>
    <row r="247" spans="1:9" x14ac:dyDescent="0.2">
      <c r="A247" s="52">
        <v>243</v>
      </c>
      <c r="B247" s="78">
        <v>3025291</v>
      </c>
      <c r="C247" s="84" t="s">
        <v>192</v>
      </c>
      <c r="D247" s="80">
        <v>300</v>
      </c>
      <c r="E247" s="79" t="s">
        <v>2</v>
      </c>
      <c r="F247" s="48"/>
      <c r="G247" s="55">
        <f t="shared" si="2"/>
        <v>0</v>
      </c>
      <c r="H247" s="27"/>
      <c r="I247" s="27"/>
    </row>
    <row r="248" spans="1:9" x14ac:dyDescent="0.2">
      <c r="A248" s="52">
        <v>244</v>
      </c>
      <c r="B248" s="78">
        <v>3016866</v>
      </c>
      <c r="C248" s="84" t="s">
        <v>343</v>
      </c>
      <c r="D248" s="80">
        <v>1000</v>
      </c>
      <c r="E248" s="79" t="s">
        <v>2</v>
      </c>
      <c r="F248" s="48"/>
      <c r="G248" s="55">
        <f t="shared" si="2"/>
        <v>0</v>
      </c>
      <c r="H248" s="27"/>
      <c r="I248" s="27"/>
    </row>
    <row r="249" spans="1:9" x14ac:dyDescent="0.2">
      <c r="A249" s="52">
        <v>245</v>
      </c>
      <c r="B249" s="78">
        <v>3025292</v>
      </c>
      <c r="C249" s="84" t="s">
        <v>193</v>
      </c>
      <c r="D249" s="80">
        <v>100</v>
      </c>
      <c r="E249" s="79" t="s">
        <v>2</v>
      </c>
      <c r="F249" s="48"/>
      <c r="G249" s="55">
        <f t="shared" si="2"/>
        <v>0</v>
      </c>
      <c r="H249" s="27"/>
      <c r="I249" s="27"/>
    </row>
    <row r="250" spans="1:9" x14ac:dyDescent="0.2">
      <c r="A250" s="52">
        <v>246</v>
      </c>
      <c r="B250" s="78">
        <v>3000839</v>
      </c>
      <c r="C250" s="84" t="s">
        <v>208</v>
      </c>
      <c r="D250" s="80">
        <v>5000</v>
      </c>
      <c r="E250" s="79" t="s">
        <v>2</v>
      </c>
      <c r="F250" s="48"/>
      <c r="G250" s="55">
        <f t="shared" si="2"/>
        <v>0</v>
      </c>
      <c r="H250" s="27"/>
      <c r="I250" s="27"/>
    </row>
    <row r="251" spans="1:9" x14ac:dyDescent="0.2">
      <c r="A251" s="52">
        <v>247</v>
      </c>
      <c r="B251" s="78">
        <v>3000844</v>
      </c>
      <c r="C251" s="84" t="s">
        <v>181</v>
      </c>
      <c r="D251" s="80">
        <v>8000</v>
      </c>
      <c r="E251" s="79" t="s">
        <v>2</v>
      </c>
      <c r="F251" s="48"/>
      <c r="G251" s="55">
        <f t="shared" si="2"/>
        <v>0</v>
      </c>
      <c r="H251" s="27"/>
      <c r="I251" s="27"/>
    </row>
    <row r="252" spans="1:9" x14ac:dyDescent="0.2">
      <c r="A252" s="52">
        <v>248</v>
      </c>
      <c r="B252" s="78">
        <v>3001111</v>
      </c>
      <c r="C252" s="84" t="s">
        <v>294</v>
      </c>
      <c r="D252" s="80">
        <v>4000</v>
      </c>
      <c r="E252" s="79" t="s">
        <v>2</v>
      </c>
      <c r="F252" s="48"/>
      <c r="G252" s="55">
        <f t="shared" si="2"/>
        <v>0</v>
      </c>
      <c r="H252" s="27"/>
      <c r="I252" s="27"/>
    </row>
    <row r="253" spans="1:9" x14ac:dyDescent="0.2">
      <c r="A253" s="52">
        <v>249</v>
      </c>
      <c r="B253" s="78">
        <v>3005024</v>
      </c>
      <c r="C253" s="84" t="s">
        <v>146</v>
      </c>
      <c r="D253" s="80">
        <v>2000</v>
      </c>
      <c r="E253" s="79" t="s">
        <v>2</v>
      </c>
      <c r="F253" s="48"/>
      <c r="G253" s="55">
        <f t="shared" si="2"/>
        <v>0</v>
      </c>
      <c r="H253" s="27"/>
      <c r="I253" s="27"/>
    </row>
    <row r="254" spans="1:9" ht="25.5" x14ac:dyDescent="0.2">
      <c r="A254" s="52">
        <v>250</v>
      </c>
      <c r="B254" s="78">
        <v>3011267</v>
      </c>
      <c r="C254" s="84" t="s">
        <v>164</v>
      </c>
      <c r="D254" s="80">
        <v>3000</v>
      </c>
      <c r="E254" s="79" t="s">
        <v>2</v>
      </c>
      <c r="F254" s="48"/>
      <c r="G254" s="55">
        <f t="shared" si="2"/>
        <v>0</v>
      </c>
      <c r="H254" s="27"/>
      <c r="I254" s="27"/>
    </row>
    <row r="255" spans="1:9" ht="25.5" x14ac:dyDescent="0.2">
      <c r="A255" s="52">
        <v>251</v>
      </c>
      <c r="B255" s="78">
        <v>3011269</v>
      </c>
      <c r="C255" s="84" t="s">
        <v>165</v>
      </c>
      <c r="D255" s="80">
        <v>8000</v>
      </c>
      <c r="E255" s="79" t="s">
        <v>2</v>
      </c>
      <c r="F255" s="48"/>
      <c r="G255" s="55">
        <f t="shared" si="2"/>
        <v>0</v>
      </c>
      <c r="H255" s="27"/>
      <c r="I255" s="27"/>
    </row>
    <row r="256" spans="1:9" ht="25.5" x14ac:dyDescent="0.2">
      <c r="A256" s="52">
        <v>252</v>
      </c>
      <c r="B256" s="78">
        <v>3011270</v>
      </c>
      <c r="C256" s="84" t="s">
        <v>225</v>
      </c>
      <c r="D256" s="80">
        <v>200</v>
      </c>
      <c r="E256" s="79" t="s">
        <v>2</v>
      </c>
      <c r="F256" s="48"/>
      <c r="G256" s="55">
        <f t="shared" si="2"/>
        <v>0</v>
      </c>
      <c r="H256" s="27"/>
      <c r="I256" s="27"/>
    </row>
    <row r="257" spans="1:9" x14ac:dyDescent="0.2">
      <c r="A257" s="52">
        <v>253</v>
      </c>
      <c r="B257" s="78">
        <v>3027110</v>
      </c>
      <c r="C257" s="84" t="s">
        <v>297</v>
      </c>
      <c r="D257" s="80">
        <v>100</v>
      </c>
      <c r="E257" s="79" t="s">
        <v>2</v>
      </c>
      <c r="F257" s="48"/>
      <c r="G257" s="55">
        <f t="shared" si="2"/>
        <v>0</v>
      </c>
      <c r="H257" s="27"/>
      <c r="I257" s="27"/>
    </row>
    <row r="258" spans="1:9" x14ac:dyDescent="0.2">
      <c r="A258" s="52">
        <v>254</v>
      </c>
      <c r="B258" s="78">
        <v>3000300</v>
      </c>
      <c r="C258" s="84" t="s">
        <v>355</v>
      </c>
      <c r="D258" s="80">
        <v>20</v>
      </c>
      <c r="E258" s="79" t="s">
        <v>2</v>
      </c>
      <c r="F258" s="48"/>
      <c r="G258" s="55">
        <f t="shared" si="2"/>
        <v>0</v>
      </c>
      <c r="H258" s="27"/>
      <c r="I258" s="27"/>
    </row>
    <row r="259" spans="1:9" ht="25.5" x14ac:dyDescent="0.2">
      <c r="A259" s="52">
        <v>255</v>
      </c>
      <c r="B259" s="78">
        <v>3011590</v>
      </c>
      <c r="C259" s="84" t="s">
        <v>247</v>
      </c>
      <c r="D259" s="80">
        <v>600</v>
      </c>
      <c r="E259" s="79" t="s">
        <v>2</v>
      </c>
      <c r="F259" s="48"/>
      <c r="G259" s="55">
        <f t="shared" si="2"/>
        <v>0</v>
      </c>
      <c r="H259" s="27"/>
      <c r="I259" s="27"/>
    </row>
    <row r="260" spans="1:9" ht="25.5" x14ac:dyDescent="0.2">
      <c r="A260" s="52">
        <v>256</v>
      </c>
      <c r="B260" s="78">
        <v>3011591</v>
      </c>
      <c r="C260" s="84" t="s">
        <v>257</v>
      </c>
      <c r="D260" s="80">
        <v>600</v>
      </c>
      <c r="E260" s="79" t="s">
        <v>2</v>
      </c>
      <c r="F260" s="48"/>
      <c r="G260" s="55">
        <f t="shared" si="2"/>
        <v>0</v>
      </c>
      <c r="H260" s="27"/>
      <c r="I260" s="27"/>
    </row>
    <row r="261" spans="1:9" ht="25.5" x14ac:dyDescent="0.2">
      <c r="A261" s="52">
        <v>257</v>
      </c>
      <c r="B261" s="78">
        <v>3026967</v>
      </c>
      <c r="C261" s="84" t="s">
        <v>245</v>
      </c>
      <c r="D261" s="80">
        <v>1200</v>
      </c>
      <c r="E261" s="79" t="s">
        <v>2</v>
      </c>
      <c r="F261" s="48"/>
      <c r="G261" s="55">
        <f t="shared" si="2"/>
        <v>0</v>
      </c>
      <c r="H261" s="27"/>
      <c r="I261" s="27"/>
    </row>
    <row r="262" spans="1:9" ht="25.5" x14ac:dyDescent="0.2">
      <c r="A262" s="52">
        <v>258</v>
      </c>
      <c r="B262" s="78">
        <v>3011594</v>
      </c>
      <c r="C262" s="84" t="s">
        <v>309</v>
      </c>
      <c r="D262" s="80">
        <v>1000</v>
      </c>
      <c r="E262" s="79" t="s">
        <v>2</v>
      </c>
      <c r="F262" s="48"/>
      <c r="G262" s="55">
        <f t="shared" si="2"/>
        <v>0</v>
      </c>
      <c r="H262" s="27"/>
      <c r="I262" s="27"/>
    </row>
    <row r="263" spans="1:9" x14ac:dyDescent="0.2">
      <c r="A263" s="52">
        <v>259</v>
      </c>
      <c r="B263" s="78">
        <v>3011599</v>
      </c>
      <c r="C263" s="84" t="s">
        <v>311</v>
      </c>
      <c r="D263" s="80">
        <v>1000</v>
      </c>
      <c r="E263" s="79" t="s">
        <v>2</v>
      </c>
      <c r="F263" s="48"/>
      <c r="G263" s="55">
        <f t="shared" si="2"/>
        <v>0</v>
      </c>
      <c r="H263" s="27"/>
      <c r="I263" s="27"/>
    </row>
    <row r="264" spans="1:9" ht="25.5" x14ac:dyDescent="0.2">
      <c r="A264" s="52">
        <v>260</v>
      </c>
      <c r="B264" s="78">
        <v>3011600</v>
      </c>
      <c r="C264" s="84" t="s">
        <v>246</v>
      </c>
      <c r="D264" s="80">
        <v>2500</v>
      </c>
      <c r="E264" s="79" t="s">
        <v>2</v>
      </c>
      <c r="F264" s="48"/>
      <c r="G264" s="55">
        <f t="shared" si="2"/>
        <v>0</v>
      </c>
      <c r="H264" s="27"/>
      <c r="I264" s="27"/>
    </row>
    <row r="265" spans="1:9" ht="25.5" x14ac:dyDescent="0.2">
      <c r="A265" s="52">
        <v>261</v>
      </c>
      <c r="B265" s="78">
        <v>3011601</v>
      </c>
      <c r="C265" s="84" t="s">
        <v>312</v>
      </c>
      <c r="D265" s="80">
        <v>2000</v>
      </c>
      <c r="E265" s="79" t="s">
        <v>2</v>
      </c>
      <c r="F265" s="48"/>
      <c r="G265" s="55">
        <f t="shared" si="2"/>
        <v>0</v>
      </c>
      <c r="H265" s="27"/>
      <c r="I265" s="27"/>
    </row>
    <row r="266" spans="1:9" x14ac:dyDescent="0.2">
      <c r="A266" s="52">
        <v>262</v>
      </c>
      <c r="B266" s="78">
        <v>3011602</v>
      </c>
      <c r="C266" s="84" t="s">
        <v>258</v>
      </c>
      <c r="D266" s="80">
        <v>500</v>
      </c>
      <c r="E266" s="79" t="s">
        <v>2</v>
      </c>
      <c r="F266" s="48"/>
      <c r="G266" s="55">
        <f t="shared" si="2"/>
        <v>0</v>
      </c>
      <c r="H266" s="27"/>
      <c r="I266" s="27"/>
    </row>
    <row r="267" spans="1:9" x14ac:dyDescent="0.2">
      <c r="A267" s="52">
        <v>263</v>
      </c>
      <c r="B267" s="78">
        <v>3011604</v>
      </c>
      <c r="C267" s="84" t="s">
        <v>313</v>
      </c>
      <c r="D267" s="80">
        <v>1000</v>
      </c>
      <c r="E267" s="79" t="s">
        <v>2</v>
      </c>
      <c r="F267" s="48"/>
      <c r="G267" s="55">
        <f t="shared" si="2"/>
        <v>0</v>
      </c>
      <c r="H267" s="27"/>
      <c r="I267" s="27"/>
    </row>
    <row r="268" spans="1:9" x14ac:dyDescent="0.2">
      <c r="A268" s="52">
        <v>264</v>
      </c>
      <c r="B268" s="78">
        <v>3011605</v>
      </c>
      <c r="C268" s="84" t="s">
        <v>178</v>
      </c>
      <c r="D268" s="80">
        <v>100</v>
      </c>
      <c r="E268" s="79" t="s">
        <v>2</v>
      </c>
      <c r="F268" s="48"/>
      <c r="G268" s="55">
        <f t="shared" si="2"/>
        <v>0</v>
      </c>
      <c r="H268" s="27"/>
      <c r="I268" s="27"/>
    </row>
    <row r="269" spans="1:9" x14ac:dyDescent="0.2">
      <c r="A269" s="52">
        <v>265</v>
      </c>
      <c r="B269" s="78">
        <v>3011606</v>
      </c>
      <c r="C269" s="84" t="s">
        <v>167</v>
      </c>
      <c r="D269" s="80">
        <v>200</v>
      </c>
      <c r="E269" s="79" t="s">
        <v>2</v>
      </c>
      <c r="F269" s="48"/>
      <c r="G269" s="55">
        <f t="shared" si="2"/>
        <v>0</v>
      </c>
      <c r="H269" s="27"/>
      <c r="I269" s="27"/>
    </row>
    <row r="270" spans="1:9" ht="25.5" x14ac:dyDescent="0.2">
      <c r="A270" s="52">
        <v>266</v>
      </c>
      <c r="B270" s="78">
        <v>3022167</v>
      </c>
      <c r="C270" s="84" t="s">
        <v>201</v>
      </c>
      <c r="D270" s="80">
        <v>70</v>
      </c>
      <c r="E270" s="79" t="s">
        <v>2</v>
      </c>
      <c r="F270" s="48"/>
      <c r="G270" s="55">
        <f t="shared" si="2"/>
        <v>0</v>
      </c>
      <c r="H270" s="27"/>
      <c r="I270" s="27"/>
    </row>
    <row r="271" spans="1:9" ht="25.5" x14ac:dyDescent="0.2">
      <c r="A271" s="52">
        <v>267</v>
      </c>
      <c r="B271" s="78">
        <v>3018004</v>
      </c>
      <c r="C271" s="84" t="s">
        <v>174</v>
      </c>
      <c r="D271" s="80">
        <v>50</v>
      </c>
      <c r="E271" s="79" t="s">
        <v>2</v>
      </c>
      <c r="F271" s="48"/>
      <c r="G271" s="55">
        <f t="shared" si="2"/>
        <v>0</v>
      </c>
      <c r="H271" s="27"/>
      <c r="I271" s="27"/>
    </row>
    <row r="272" spans="1:9" x14ac:dyDescent="0.2">
      <c r="A272" s="52">
        <v>268</v>
      </c>
      <c r="B272" s="120">
        <v>3026230</v>
      </c>
      <c r="C272" s="26" t="s">
        <v>628</v>
      </c>
      <c r="D272" s="83">
        <v>2</v>
      </c>
      <c r="E272" s="79" t="s">
        <v>2</v>
      </c>
      <c r="F272" s="48"/>
      <c r="G272" s="55">
        <f t="shared" si="2"/>
        <v>0</v>
      </c>
      <c r="H272" s="27"/>
      <c r="I272" s="27"/>
    </row>
    <row r="273" spans="1:9" x14ac:dyDescent="0.2">
      <c r="A273" s="52">
        <v>269</v>
      </c>
      <c r="B273" s="120">
        <v>3011667</v>
      </c>
      <c r="C273" s="26" t="s">
        <v>629</v>
      </c>
      <c r="D273" s="83">
        <v>2</v>
      </c>
      <c r="E273" s="79" t="s">
        <v>2</v>
      </c>
      <c r="F273" s="48"/>
      <c r="G273" s="55">
        <f t="shared" si="2"/>
        <v>0</v>
      </c>
      <c r="H273" s="27"/>
      <c r="I273" s="27"/>
    </row>
    <row r="274" spans="1:9" x14ac:dyDescent="0.2">
      <c r="A274" s="52">
        <v>270</v>
      </c>
      <c r="B274" s="78">
        <v>3012757</v>
      </c>
      <c r="C274" s="84" t="s">
        <v>186</v>
      </c>
      <c r="D274" s="80">
        <v>100</v>
      </c>
      <c r="E274" s="79" t="s">
        <v>2</v>
      </c>
      <c r="F274" s="48"/>
      <c r="G274" s="55">
        <f t="shared" si="2"/>
        <v>0</v>
      </c>
      <c r="H274" s="27"/>
      <c r="I274" s="27"/>
    </row>
    <row r="275" spans="1:9" ht="25.5" x14ac:dyDescent="0.2">
      <c r="A275" s="52">
        <v>271</v>
      </c>
      <c r="B275" s="78">
        <v>3011670</v>
      </c>
      <c r="C275" s="84" t="s">
        <v>299</v>
      </c>
      <c r="D275" s="80">
        <v>5</v>
      </c>
      <c r="E275" s="79" t="s">
        <v>2</v>
      </c>
      <c r="F275" s="48"/>
      <c r="G275" s="55">
        <f t="shared" si="2"/>
        <v>0</v>
      </c>
      <c r="H275" s="27"/>
      <c r="I275" s="27"/>
    </row>
    <row r="276" spans="1:9" ht="25.5" x14ac:dyDescent="0.2">
      <c r="A276" s="52">
        <v>272</v>
      </c>
      <c r="B276" s="78">
        <v>3019044</v>
      </c>
      <c r="C276" s="84" t="s">
        <v>268</v>
      </c>
      <c r="D276" s="80">
        <v>5</v>
      </c>
      <c r="E276" s="79" t="s">
        <v>2</v>
      </c>
      <c r="F276" s="48"/>
      <c r="G276" s="55">
        <f t="shared" si="2"/>
        <v>0</v>
      </c>
      <c r="H276" s="27"/>
      <c r="I276" s="27"/>
    </row>
    <row r="277" spans="1:9" ht="25.5" x14ac:dyDescent="0.2">
      <c r="A277" s="52">
        <v>273</v>
      </c>
      <c r="B277" s="120">
        <v>3015788</v>
      </c>
      <c r="C277" s="26" t="s">
        <v>630</v>
      </c>
      <c r="D277" s="83">
        <v>2</v>
      </c>
      <c r="E277" s="79" t="s">
        <v>2</v>
      </c>
      <c r="F277" s="48"/>
      <c r="G277" s="55">
        <f t="shared" si="2"/>
        <v>0</v>
      </c>
      <c r="H277" s="27"/>
      <c r="I277" s="27"/>
    </row>
    <row r="278" spans="1:9" ht="25.5" x14ac:dyDescent="0.2">
      <c r="A278" s="52">
        <v>274</v>
      </c>
      <c r="B278" s="120">
        <v>3018995</v>
      </c>
      <c r="C278" s="26" t="s">
        <v>631</v>
      </c>
      <c r="D278" s="83">
        <v>2</v>
      </c>
      <c r="E278" s="79" t="s">
        <v>2</v>
      </c>
      <c r="F278" s="48"/>
      <c r="G278" s="55">
        <f t="shared" si="2"/>
        <v>0</v>
      </c>
      <c r="H278" s="27"/>
      <c r="I278" s="27"/>
    </row>
    <row r="279" spans="1:9" x14ac:dyDescent="0.2">
      <c r="A279" s="52">
        <v>275</v>
      </c>
      <c r="B279" s="78">
        <v>3013135</v>
      </c>
      <c r="C279" s="84" t="s">
        <v>278</v>
      </c>
      <c r="D279" s="80">
        <v>8</v>
      </c>
      <c r="E279" s="79" t="s">
        <v>2</v>
      </c>
      <c r="F279" s="48"/>
      <c r="G279" s="55">
        <f t="shared" si="2"/>
        <v>0</v>
      </c>
      <c r="H279" s="27"/>
      <c r="I279" s="27"/>
    </row>
    <row r="280" spans="1:9" ht="25.5" x14ac:dyDescent="0.2">
      <c r="A280" s="52">
        <v>276</v>
      </c>
      <c r="B280" s="120">
        <v>3006150</v>
      </c>
      <c r="C280" s="26" t="s">
        <v>632</v>
      </c>
      <c r="D280" s="83">
        <v>2</v>
      </c>
      <c r="E280" s="79" t="s">
        <v>2</v>
      </c>
      <c r="F280" s="48"/>
      <c r="G280" s="55">
        <f t="shared" si="2"/>
        <v>0</v>
      </c>
      <c r="H280" s="27"/>
      <c r="I280" s="27"/>
    </row>
    <row r="281" spans="1:9" x14ac:dyDescent="0.2">
      <c r="A281" s="52">
        <v>277</v>
      </c>
      <c r="B281" s="120">
        <v>3015489</v>
      </c>
      <c r="C281" s="26" t="s">
        <v>633</v>
      </c>
      <c r="D281" s="83">
        <v>3</v>
      </c>
      <c r="E281" s="79" t="s">
        <v>2</v>
      </c>
      <c r="F281" s="48"/>
      <c r="G281" s="55">
        <f t="shared" si="2"/>
        <v>0</v>
      </c>
      <c r="H281" s="27"/>
      <c r="I281" s="27"/>
    </row>
    <row r="282" spans="1:9" ht="25.5" x14ac:dyDescent="0.2">
      <c r="A282" s="52">
        <v>278</v>
      </c>
      <c r="B282" s="120">
        <v>3011675</v>
      </c>
      <c r="C282" s="26" t="s">
        <v>634</v>
      </c>
      <c r="D282" s="83">
        <v>20</v>
      </c>
      <c r="E282" s="79" t="s">
        <v>2</v>
      </c>
      <c r="F282" s="48"/>
      <c r="G282" s="55">
        <f t="shared" si="2"/>
        <v>0</v>
      </c>
      <c r="H282" s="27"/>
      <c r="I282" s="27"/>
    </row>
    <row r="283" spans="1:9" ht="25.5" x14ac:dyDescent="0.2">
      <c r="A283" s="52">
        <v>279</v>
      </c>
      <c r="B283" s="78">
        <v>3011677</v>
      </c>
      <c r="C283" s="84" t="s">
        <v>130</v>
      </c>
      <c r="D283" s="80">
        <v>20</v>
      </c>
      <c r="E283" s="79" t="s">
        <v>2</v>
      </c>
      <c r="F283" s="48"/>
      <c r="G283" s="55">
        <f t="shared" si="2"/>
        <v>0</v>
      </c>
      <c r="H283" s="27"/>
      <c r="I283" s="27"/>
    </row>
    <row r="284" spans="1:9" ht="25.5" x14ac:dyDescent="0.2">
      <c r="A284" s="52">
        <v>280</v>
      </c>
      <c r="B284" s="78">
        <v>3014396</v>
      </c>
      <c r="C284" s="84" t="s">
        <v>194</v>
      </c>
      <c r="D284" s="80">
        <v>50</v>
      </c>
      <c r="E284" s="79" t="s">
        <v>2</v>
      </c>
      <c r="F284" s="48"/>
      <c r="G284" s="55">
        <f t="shared" si="2"/>
        <v>0</v>
      </c>
      <c r="H284" s="27"/>
      <c r="I284" s="27"/>
    </row>
    <row r="285" spans="1:9" x14ac:dyDescent="0.2">
      <c r="A285" s="52">
        <v>281</v>
      </c>
      <c r="B285" s="78">
        <v>3011674</v>
      </c>
      <c r="C285" s="84" t="s">
        <v>215</v>
      </c>
      <c r="D285" s="80">
        <v>5</v>
      </c>
      <c r="E285" s="79" t="s">
        <v>2</v>
      </c>
      <c r="F285" s="48"/>
      <c r="G285" s="55">
        <f t="shared" si="2"/>
        <v>0</v>
      </c>
      <c r="H285" s="27"/>
      <c r="I285" s="27"/>
    </row>
    <row r="286" spans="1:9" x14ac:dyDescent="0.2">
      <c r="A286" s="52">
        <v>282</v>
      </c>
      <c r="B286" s="78">
        <v>3016189</v>
      </c>
      <c r="C286" s="84" t="s">
        <v>236</v>
      </c>
      <c r="D286" s="80">
        <v>10</v>
      </c>
      <c r="E286" s="79" t="s">
        <v>2</v>
      </c>
      <c r="F286" s="48"/>
      <c r="G286" s="55">
        <f t="shared" si="2"/>
        <v>0</v>
      </c>
      <c r="H286" s="27"/>
      <c r="I286" s="27"/>
    </row>
    <row r="287" spans="1:9" x14ac:dyDescent="0.2">
      <c r="A287" s="52">
        <v>283</v>
      </c>
      <c r="B287" s="78">
        <v>3016194</v>
      </c>
      <c r="C287" s="84" t="s">
        <v>237</v>
      </c>
      <c r="D287" s="80">
        <v>10</v>
      </c>
      <c r="E287" s="79" t="s">
        <v>2</v>
      </c>
      <c r="F287" s="48"/>
      <c r="G287" s="55">
        <f t="shared" si="2"/>
        <v>0</v>
      </c>
      <c r="H287" s="27"/>
      <c r="I287" s="27"/>
    </row>
    <row r="288" spans="1:9" ht="25.5" x14ac:dyDescent="0.2">
      <c r="A288" s="52">
        <v>284</v>
      </c>
      <c r="B288" s="120">
        <v>3025437</v>
      </c>
      <c r="C288" s="26" t="s">
        <v>635</v>
      </c>
      <c r="D288" s="83">
        <v>10</v>
      </c>
      <c r="E288" s="79" t="s">
        <v>2</v>
      </c>
      <c r="F288" s="48"/>
      <c r="G288" s="55">
        <f t="shared" si="2"/>
        <v>0</v>
      </c>
      <c r="H288" s="27"/>
      <c r="I288" s="27"/>
    </row>
    <row r="289" spans="1:9" x14ac:dyDescent="0.2">
      <c r="A289" s="52">
        <v>285</v>
      </c>
      <c r="B289" s="120">
        <v>3011678</v>
      </c>
      <c r="C289" s="26" t="s">
        <v>636</v>
      </c>
      <c r="D289" s="83">
        <v>10</v>
      </c>
      <c r="E289" s="79" t="s">
        <v>2</v>
      </c>
      <c r="F289" s="48"/>
      <c r="G289" s="55">
        <f t="shared" si="2"/>
        <v>0</v>
      </c>
      <c r="H289" s="27"/>
      <c r="I289" s="27"/>
    </row>
    <row r="290" spans="1:9" ht="25.5" x14ac:dyDescent="0.2">
      <c r="A290" s="52">
        <v>286</v>
      </c>
      <c r="B290" s="120">
        <v>3015964</v>
      </c>
      <c r="C290" s="26" t="s">
        <v>637</v>
      </c>
      <c r="D290" s="83">
        <v>10</v>
      </c>
      <c r="E290" s="79" t="s">
        <v>2</v>
      </c>
      <c r="F290" s="48"/>
      <c r="G290" s="55">
        <f t="shared" si="2"/>
        <v>0</v>
      </c>
      <c r="H290" s="27"/>
      <c r="I290" s="27"/>
    </row>
    <row r="291" spans="1:9" ht="25.5" x14ac:dyDescent="0.2">
      <c r="A291" s="52">
        <v>287</v>
      </c>
      <c r="B291" s="120">
        <v>3018899</v>
      </c>
      <c r="C291" s="26" t="s">
        <v>638</v>
      </c>
      <c r="D291" s="83">
        <v>10</v>
      </c>
      <c r="E291" s="79" t="s">
        <v>2</v>
      </c>
      <c r="F291" s="48"/>
      <c r="G291" s="55">
        <f t="shared" si="2"/>
        <v>0</v>
      </c>
      <c r="H291" s="27"/>
      <c r="I291" s="27"/>
    </row>
    <row r="292" spans="1:9" x14ac:dyDescent="0.2">
      <c r="A292" s="52">
        <v>288</v>
      </c>
      <c r="B292" s="120">
        <v>3025368</v>
      </c>
      <c r="C292" s="26" t="s">
        <v>639</v>
      </c>
      <c r="D292" s="83">
        <v>10</v>
      </c>
      <c r="E292" s="79" t="s">
        <v>2</v>
      </c>
      <c r="F292" s="48"/>
      <c r="G292" s="55">
        <f t="shared" si="2"/>
        <v>0</v>
      </c>
      <c r="H292" s="27"/>
      <c r="I292" s="27"/>
    </row>
    <row r="293" spans="1:9" x14ac:dyDescent="0.2">
      <c r="A293" s="52">
        <v>289</v>
      </c>
      <c r="B293" s="120">
        <v>3000203</v>
      </c>
      <c r="C293" s="26" t="s">
        <v>640</v>
      </c>
      <c r="D293" s="83">
        <v>10</v>
      </c>
      <c r="E293" s="79" t="s">
        <v>2</v>
      </c>
      <c r="F293" s="48"/>
      <c r="G293" s="55">
        <f t="shared" si="2"/>
        <v>0</v>
      </c>
      <c r="H293" s="27"/>
      <c r="I293" s="27"/>
    </row>
    <row r="294" spans="1:9" ht="25.5" x14ac:dyDescent="0.2">
      <c r="A294" s="52">
        <v>290</v>
      </c>
      <c r="B294" s="120">
        <v>3016411</v>
      </c>
      <c r="C294" s="26" t="s">
        <v>641</v>
      </c>
      <c r="D294" s="83">
        <v>10</v>
      </c>
      <c r="E294" s="79" t="s">
        <v>2</v>
      </c>
      <c r="F294" s="48"/>
      <c r="G294" s="55">
        <f t="shared" si="2"/>
        <v>0</v>
      </c>
      <c r="H294" s="27"/>
      <c r="I294" s="27"/>
    </row>
    <row r="295" spans="1:9" ht="25.5" x14ac:dyDescent="0.2">
      <c r="A295" s="52">
        <v>291</v>
      </c>
      <c r="B295" s="120">
        <v>3025621</v>
      </c>
      <c r="C295" s="26" t="s">
        <v>642</v>
      </c>
      <c r="D295" s="83">
        <v>40</v>
      </c>
      <c r="E295" s="79" t="s">
        <v>2</v>
      </c>
      <c r="F295" s="48"/>
      <c r="G295" s="55">
        <f t="shared" si="2"/>
        <v>0</v>
      </c>
      <c r="H295" s="27"/>
      <c r="I295" s="27"/>
    </row>
    <row r="296" spans="1:9" ht="25.5" x14ac:dyDescent="0.2">
      <c r="A296" s="52">
        <v>292</v>
      </c>
      <c r="B296" s="78">
        <v>3015657</v>
      </c>
      <c r="C296" s="84" t="s">
        <v>131</v>
      </c>
      <c r="D296" s="80">
        <v>70</v>
      </c>
      <c r="E296" s="79" t="s">
        <v>2</v>
      </c>
      <c r="F296" s="48"/>
      <c r="G296" s="55">
        <f t="shared" si="2"/>
        <v>0</v>
      </c>
      <c r="H296" s="27"/>
      <c r="I296" s="27"/>
    </row>
    <row r="297" spans="1:9" ht="25.5" x14ac:dyDescent="0.2">
      <c r="A297" s="52">
        <v>293</v>
      </c>
      <c r="B297" s="120">
        <v>3023108</v>
      </c>
      <c r="C297" s="26" t="s">
        <v>643</v>
      </c>
      <c r="D297" s="83">
        <v>3</v>
      </c>
      <c r="E297" s="79" t="s">
        <v>2</v>
      </c>
      <c r="F297" s="48"/>
      <c r="G297" s="55">
        <f t="shared" si="2"/>
        <v>0</v>
      </c>
      <c r="H297" s="27"/>
      <c r="I297" s="27"/>
    </row>
    <row r="298" spans="1:9" x14ac:dyDescent="0.2">
      <c r="A298" s="52">
        <v>294</v>
      </c>
      <c r="B298" s="78">
        <v>3000202</v>
      </c>
      <c r="C298" s="84" t="s">
        <v>344</v>
      </c>
      <c r="D298" s="80">
        <v>20</v>
      </c>
      <c r="E298" s="79" t="s">
        <v>2</v>
      </c>
      <c r="F298" s="48"/>
      <c r="G298" s="55">
        <f t="shared" si="2"/>
        <v>0</v>
      </c>
      <c r="H298" s="27"/>
      <c r="I298" s="27"/>
    </row>
    <row r="299" spans="1:9" ht="25.5" x14ac:dyDescent="0.2">
      <c r="A299" s="52">
        <v>295</v>
      </c>
      <c r="B299" s="78">
        <v>3000320</v>
      </c>
      <c r="C299" s="84" t="s">
        <v>356</v>
      </c>
      <c r="D299" s="80">
        <v>5</v>
      </c>
      <c r="E299" s="79" t="s">
        <v>2</v>
      </c>
      <c r="F299" s="48"/>
      <c r="G299" s="55">
        <f t="shared" si="2"/>
        <v>0</v>
      </c>
      <c r="H299" s="27"/>
      <c r="I299" s="27"/>
    </row>
    <row r="300" spans="1:9" ht="25.5" x14ac:dyDescent="0.2">
      <c r="A300" s="52">
        <v>296</v>
      </c>
      <c r="B300" s="120">
        <v>3024516</v>
      </c>
      <c r="C300" s="26" t="s">
        <v>644</v>
      </c>
      <c r="D300" s="83">
        <v>10</v>
      </c>
      <c r="E300" s="79" t="s">
        <v>2</v>
      </c>
      <c r="F300" s="48"/>
      <c r="G300" s="55">
        <f t="shared" si="2"/>
        <v>0</v>
      </c>
      <c r="H300" s="27"/>
      <c r="I300" s="27"/>
    </row>
    <row r="301" spans="1:9" x14ac:dyDescent="0.2">
      <c r="A301" s="52">
        <v>297</v>
      </c>
      <c r="B301" s="78">
        <v>3015493</v>
      </c>
      <c r="C301" s="84" t="s">
        <v>244</v>
      </c>
      <c r="D301" s="80">
        <v>20</v>
      </c>
      <c r="E301" s="79" t="s">
        <v>2</v>
      </c>
      <c r="F301" s="48"/>
      <c r="G301" s="55">
        <f t="shared" si="2"/>
        <v>0</v>
      </c>
      <c r="H301" s="27"/>
      <c r="I301" s="27"/>
    </row>
    <row r="302" spans="1:9" x14ac:dyDescent="0.2">
      <c r="A302" s="52">
        <v>298</v>
      </c>
      <c r="B302" s="78">
        <v>3000416</v>
      </c>
      <c r="C302" s="84" t="s">
        <v>175</v>
      </c>
      <c r="D302" s="80">
        <v>20</v>
      </c>
      <c r="E302" s="79" t="s">
        <v>2</v>
      </c>
      <c r="F302" s="48"/>
      <c r="G302" s="55">
        <f t="shared" si="2"/>
        <v>0</v>
      </c>
      <c r="H302" s="27"/>
      <c r="I302" s="27"/>
    </row>
    <row r="303" spans="1:9" x14ac:dyDescent="0.2">
      <c r="A303" s="52">
        <v>299</v>
      </c>
      <c r="B303" s="78">
        <v>3024016</v>
      </c>
      <c r="C303" s="84" t="s">
        <v>239</v>
      </c>
      <c r="D303" s="80">
        <v>15</v>
      </c>
      <c r="E303" s="79" t="s">
        <v>2</v>
      </c>
      <c r="F303" s="48"/>
      <c r="G303" s="55">
        <f t="shared" si="2"/>
        <v>0</v>
      </c>
      <c r="H303" s="27"/>
      <c r="I303" s="27"/>
    </row>
    <row r="304" spans="1:9" x14ac:dyDescent="0.2">
      <c r="A304" s="52">
        <v>300</v>
      </c>
      <c r="B304" s="120">
        <v>3016098</v>
      </c>
      <c r="C304" s="26" t="s">
        <v>645</v>
      </c>
      <c r="D304" s="83">
        <v>3</v>
      </c>
      <c r="E304" s="79" t="s">
        <v>2</v>
      </c>
      <c r="F304" s="48"/>
      <c r="G304" s="55">
        <f t="shared" si="2"/>
        <v>0</v>
      </c>
      <c r="H304" s="27"/>
      <c r="I304" s="27"/>
    </row>
    <row r="305" spans="1:9" x14ac:dyDescent="0.2">
      <c r="A305" s="52">
        <v>301</v>
      </c>
      <c r="B305" s="120">
        <v>3026229</v>
      </c>
      <c r="C305" s="26" t="s">
        <v>646</v>
      </c>
      <c r="D305" s="83">
        <v>10</v>
      </c>
      <c r="E305" s="79" t="s">
        <v>2</v>
      </c>
      <c r="F305" s="48"/>
      <c r="G305" s="55">
        <f t="shared" si="2"/>
        <v>0</v>
      </c>
      <c r="H305" s="27"/>
      <c r="I305" s="27"/>
    </row>
    <row r="306" spans="1:9" ht="25.5" x14ac:dyDescent="0.2">
      <c r="A306" s="52">
        <v>302</v>
      </c>
      <c r="B306" s="78">
        <v>3015643</v>
      </c>
      <c r="C306" s="84" t="s">
        <v>179</v>
      </c>
      <c r="D306" s="80">
        <v>15</v>
      </c>
      <c r="E306" s="79" t="s">
        <v>2</v>
      </c>
      <c r="F306" s="48"/>
      <c r="G306" s="55">
        <f t="shared" si="2"/>
        <v>0</v>
      </c>
      <c r="H306" s="27"/>
      <c r="I306" s="27"/>
    </row>
    <row r="307" spans="1:9" x14ac:dyDescent="0.2">
      <c r="A307" s="52">
        <v>303</v>
      </c>
      <c r="B307" s="120">
        <v>3006128</v>
      </c>
      <c r="C307" s="26" t="s">
        <v>647</v>
      </c>
      <c r="D307" s="83">
        <v>2</v>
      </c>
      <c r="E307" s="79" t="s">
        <v>2</v>
      </c>
      <c r="F307" s="48"/>
      <c r="G307" s="55">
        <f t="shared" si="2"/>
        <v>0</v>
      </c>
      <c r="H307" s="27"/>
      <c r="I307" s="27"/>
    </row>
    <row r="308" spans="1:9" x14ac:dyDescent="0.2">
      <c r="A308" s="52">
        <v>304</v>
      </c>
      <c r="B308" s="120">
        <v>3006785</v>
      </c>
      <c r="C308" s="26" t="s">
        <v>648</v>
      </c>
      <c r="D308" s="83">
        <v>3</v>
      </c>
      <c r="E308" s="79" t="s">
        <v>2</v>
      </c>
      <c r="F308" s="48"/>
      <c r="G308" s="55">
        <f t="shared" si="2"/>
        <v>0</v>
      </c>
      <c r="H308" s="27"/>
      <c r="I308" s="27"/>
    </row>
    <row r="309" spans="1:9" x14ac:dyDescent="0.2">
      <c r="A309" s="52">
        <v>305</v>
      </c>
      <c r="B309" s="120">
        <v>3006778</v>
      </c>
      <c r="C309" s="26" t="s">
        <v>649</v>
      </c>
      <c r="D309" s="83">
        <v>20</v>
      </c>
      <c r="E309" s="79" t="s">
        <v>2</v>
      </c>
      <c r="F309" s="48"/>
      <c r="G309" s="55">
        <f t="shared" si="2"/>
        <v>0</v>
      </c>
      <c r="H309" s="27"/>
      <c r="I309" s="27"/>
    </row>
    <row r="310" spans="1:9" x14ac:dyDescent="0.2">
      <c r="A310" s="52">
        <v>306</v>
      </c>
      <c r="B310" s="78">
        <v>3011690</v>
      </c>
      <c r="C310" s="84" t="s">
        <v>221</v>
      </c>
      <c r="D310" s="80">
        <v>30</v>
      </c>
      <c r="E310" s="79" t="s">
        <v>2</v>
      </c>
      <c r="F310" s="48"/>
      <c r="G310" s="55">
        <f t="shared" si="2"/>
        <v>0</v>
      </c>
      <c r="H310" s="27"/>
      <c r="I310" s="27"/>
    </row>
    <row r="311" spans="1:9" x14ac:dyDescent="0.2">
      <c r="A311" s="52">
        <v>307</v>
      </c>
      <c r="B311" s="120">
        <v>3011692</v>
      </c>
      <c r="C311" s="26" t="s">
        <v>650</v>
      </c>
      <c r="D311" s="83">
        <v>10</v>
      </c>
      <c r="E311" s="79" t="s">
        <v>2</v>
      </c>
      <c r="F311" s="48"/>
      <c r="G311" s="55">
        <f t="shared" si="2"/>
        <v>0</v>
      </c>
      <c r="H311" s="27"/>
      <c r="I311" s="27"/>
    </row>
    <row r="312" spans="1:9" x14ac:dyDescent="0.2">
      <c r="A312" s="52">
        <v>308</v>
      </c>
      <c r="B312" s="120">
        <v>3011693</v>
      </c>
      <c r="C312" s="26" t="s">
        <v>651</v>
      </c>
      <c r="D312" s="83">
        <v>5</v>
      </c>
      <c r="E312" s="79" t="s">
        <v>2</v>
      </c>
      <c r="F312" s="48"/>
      <c r="G312" s="55">
        <f t="shared" si="2"/>
        <v>0</v>
      </c>
      <c r="H312" s="27"/>
      <c r="I312" s="27"/>
    </row>
    <row r="313" spans="1:9" ht="25.5" x14ac:dyDescent="0.2">
      <c r="A313" s="52">
        <v>309</v>
      </c>
      <c r="B313" s="78">
        <v>3000206</v>
      </c>
      <c r="C313" s="84" t="s">
        <v>132</v>
      </c>
      <c r="D313" s="80">
        <v>100</v>
      </c>
      <c r="E313" s="79" t="s">
        <v>2</v>
      </c>
      <c r="F313" s="48"/>
      <c r="G313" s="55">
        <f t="shared" si="2"/>
        <v>0</v>
      </c>
      <c r="H313" s="27"/>
      <c r="I313" s="27"/>
    </row>
    <row r="314" spans="1:9" x14ac:dyDescent="0.2">
      <c r="A314" s="52">
        <v>310</v>
      </c>
      <c r="B314" s="78">
        <v>3016190</v>
      </c>
      <c r="C314" s="84" t="s">
        <v>238</v>
      </c>
      <c r="D314" s="80">
        <v>10</v>
      </c>
      <c r="E314" s="79" t="s">
        <v>2</v>
      </c>
      <c r="F314" s="48"/>
      <c r="G314" s="55">
        <f t="shared" si="2"/>
        <v>0</v>
      </c>
      <c r="H314" s="27"/>
      <c r="I314" s="27"/>
    </row>
    <row r="315" spans="1:9" x14ac:dyDescent="0.2">
      <c r="A315" s="52">
        <v>311</v>
      </c>
      <c r="B315" s="78">
        <v>3016195</v>
      </c>
      <c r="C315" s="84" t="s">
        <v>182</v>
      </c>
      <c r="D315" s="80">
        <v>50</v>
      </c>
      <c r="E315" s="79" t="s">
        <v>2</v>
      </c>
      <c r="F315" s="48"/>
      <c r="G315" s="55">
        <f t="shared" si="2"/>
        <v>0</v>
      </c>
      <c r="H315" s="27"/>
      <c r="I315" s="27"/>
    </row>
    <row r="316" spans="1:9" x14ac:dyDescent="0.2">
      <c r="A316" s="52">
        <v>312</v>
      </c>
      <c r="B316" s="78">
        <v>3015656</v>
      </c>
      <c r="C316" s="84" t="s">
        <v>207</v>
      </c>
      <c r="D316" s="80">
        <v>30</v>
      </c>
      <c r="E316" s="79" t="s">
        <v>2</v>
      </c>
      <c r="F316" s="48"/>
      <c r="G316" s="55">
        <f t="shared" si="2"/>
        <v>0</v>
      </c>
      <c r="H316" s="27"/>
      <c r="I316" s="27"/>
    </row>
    <row r="317" spans="1:9" x14ac:dyDescent="0.2">
      <c r="A317" s="52">
        <v>313</v>
      </c>
      <c r="B317" s="120">
        <v>3000205</v>
      </c>
      <c r="C317" s="26" t="s">
        <v>652</v>
      </c>
      <c r="D317" s="83">
        <v>20</v>
      </c>
      <c r="E317" s="79" t="s">
        <v>2</v>
      </c>
      <c r="F317" s="48"/>
      <c r="G317" s="55">
        <f t="shared" si="2"/>
        <v>0</v>
      </c>
      <c r="H317" s="27"/>
      <c r="I317" s="27"/>
    </row>
    <row r="318" spans="1:9" x14ac:dyDescent="0.2">
      <c r="A318" s="52">
        <v>314</v>
      </c>
      <c r="B318" s="120">
        <v>3021669</v>
      </c>
      <c r="C318" s="26" t="s">
        <v>653</v>
      </c>
      <c r="D318" s="83">
        <v>10</v>
      </c>
      <c r="E318" s="79" t="s">
        <v>2</v>
      </c>
      <c r="F318" s="48"/>
      <c r="G318" s="55">
        <f t="shared" si="2"/>
        <v>0</v>
      </c>
      <c r="H318" s="27"/>
      <c r="I318" s="27"/>
    </row>
    <row r="319" spans="1:9" ht="25.5" x14ac:dyDescent="0.2">
      <c r="A319" s="52">
        <v>315</v>
      </c>
      <c r="B319" s="120">
        <v>3024543</v>
      </c>
      <c r="C319" s="26" t="s">
        <v>654</v>
      </c>
      <c r="D319" s="83">
        <v>30</v>
      </c>
      <c r="E319" s="79" t="s">
        <v>2</v>
      </c>
      <c r="F319" s="48"/>
      <c r="G319" s="55">
        <f t="shared" si="2"/>
        <v>0</v>
      </c>
      <c r="H319" s="27"/>
      <c r="I319" s="27"/>
    </row>
    <row r="320" spans="1:9" x14ac:dyDescent="0.2">
      <c r="A320" s="52">
        <v>316</v>
      </c>
      <c r="B320" s="120">
        <v>3024544</v>
      </c>
      <c r="C320" s="26" t="s">
        <v>655</v>
      </c>
      <c r="D320" s="83">
        <v>20</v>
      </c>
      <c r="E320" s="79" t="s">
        <v>2</v>
      </c>
      <c r="F320" s="48"/>
      <c r="G320" s="55">
        <f t="shared" si="2"/>
        <v>0</v>
      </c>
      <c r="H320" s="27"/>
      <c r="I320" s="27"/>
    </row>
    <row r="321" spans="1:13" x14ac:dyDescent="0.2">
      <c r="A321" s="52">
        <v>317</v>
      </c>
      <c r="B321" s="120">
        <v>3022524</v>
      </c>
      <c r="C321" s="26" t="s">
        <v>656</v>
      </c>
      <c r="D321" s="83">
        <v>20</v>
      </c>
      <c r="E321" s="79" t="s">
        <v>2</v>
      </c>
      <c r="F321" s="48"/>
      <c r="G321" s="55">
        <f t="shared" si="2"/>
        <v>0</v>
      </c>
      <c r="H321" s="27"/>
      <c r="I321" s="27"/>
    </row>
    <row r="322" spans="1:13" x14ac:dyDescent="0.2">
      <c r="A322" s="52">
        <v>318</v>
      </c>
      <c r="B322" s="120">
        <v>3017447</v>
      </c>
      <c r="C322" s="26" t="s">
        <v>657</v>
      </c>
      <c r="D322" s="83">
        <v>20</v>
      </c>
      <c r="E322" s="79" t="s">
        <v>2</v>
      </c>
      <c r="F322" s="48"/>
      <c r="G322" s="55">
        <f t="shared" si="2"/>
        <v>0</v>
      </c>
      <c r="H322" s="27"/>
      <c r="I322" s="27"/>
    </row>
    <row r="323" spans="1:13" ht="25.5" x14ac:dyDescent="0.2">
      <c r="A323" s="52">
        <v>319</v>
      </c>
      <c r="B323" s="78">
        <v>3021822</v>
      </c>
      <c r="C323" s="84" t="s">
        <v>380</v>
      </c>
      <c r="D323" s="80">
        <v>20</v>
      </c>
      <c r="E323" s="79" t="s">
        <v>2</v>
      </c>
      <c r="F323" s="48"/>
      <c r="G323" s="55">
        <f t="shared" si="2"/>
        <v>0</v>
      </c>
      <c r="H323" s="27"/>
      <c r="I323" s="27"/>
    </row>
    <row r="324" spans="1:13" x14ac:dyDescent="0.2">
      <c r="A324" s="52">
        <v>320</v>
      </c>
      <c r="B324" s="78">
        <v>3026722</v>
      </c>
      <c r="C324" s="84" t="s">
        <v>169</v>
      </c>
      <c r="D324" s="80">
        <v>10</v>
      </c>
      <c r="E324" s="79" t="s">
        <v>2</v>
      </c>
      <c r="F324" s="48"/>
      <c r="G324" s="55">
        <f t="shared" si="2"/>
        <v>0</v>
      </c>
      <c r="H324" s="27"/>
      <c r="I324" s="27"/>
    </row>
    <row r="325" spans="1:13" ht="25.5" x14ac:dyDescent="0.2">
      <c r="A325" s="52">
        <v>321</v>
      </c>
      <c r="B325" s="78">
        <v>3011931</v>
      </c>
      <c r="C325" s="84" t="s">
        <v>163</v>
      </c>
      <c r="D325" s="80">
        <v>5</v>
      </c>
      <c r="E325" s="79" t="s">
        <v>2</v>
      </c>
      <c r="F325" s="48"/>
      <c r="G325" s="55">
        <f t="shared" si="2"/>
        <v>0</v>
      </c>
      <c r="H325" s="27"/>
      <c r="I325" s="27"/>
    </row>
    <row r="326" spans="1:13" x14ac:dyDescent="0.2">
      <c r="A326" s="45"/>
      <c r="B326" s="46" t="s">
        <v>786</v>
      </c>
      <c r="C326" s="73"/>
      <c r="D326" s="45"/>
      <c r="E326" s="47"/>
      <c r="F326" s="48"/>
      <c r="G326" s="49">
        <f>SUM(G5:G325)</f>
        <v>0</v>
      </c>
    </row>
    <row r="327" spans="1:13" x14ac:dyDescent="0.2">
      <c r="A327" s="43"/>
      <c r="B327" s="43" t="s">
        <v>787</v>
      </c>
      <c r="C327" s="115"/>
      <c r="D327" s="38"/>
      <c r="E327" s="38"/>
      <c r="F327" s="38"/>
      <c r="G327" s="44">
        <f>G326*2</f>
        <v>0</v>
      </c>
      <c r="H327" s="39"/>
      <c r="I327" s="39"/>
    </row>
    <row r="328" spans="1:13" x14ac:dyDescent="0.2">
      <c r="H328" s="39"/>
      <c r="I328" s="39"/>
    </row>
    <row r="329" spans="1:13" s="32" customFormat="1" x14ac:dyDescent="0.2">
      <c r="A329" s="29"/>
      <c r="B329" s="72"/>
      <c r="C329" s="30"/>
      <c r="D329" s="29"/>
      <c r="E329" s="65"/>
      <c r="F329" s="66"/>
      <c r="G329" s="67"/>
      <c r="H329" s="24"/>
      <c r="I329" s="24"/>
      <c r="J329" s="29"/>
      <c r="K329" s="29"/>
      <c r="L329" s="29"/>
      <c r="M329" s="29"/>
    </row>
    <row r="330" spans="1:13" s="32" customFormat="1" x14ac:dyDescent="0.2">
      <c r="A330" s="29"/>
      <c r="B330" s="72"/>
      <c r="C330" s="30"/>
      <c r="D330" s="29"/>
      <c r="E330" s="65"/>
      <c r="F330" s="66"/>
      <c r="G330" s="67"/>
      <c r="H330" s="24"/>
      <c r="I330" s="24"/>
      <c r="J330" s="29"/>
      <c r="K330" s="29"/>
      <c r="L330" s="29"/>
      <c r="M330" s="29"/>
    </row>
    <row r="331" spans="1:13" s="32" customFormat="1" x14ac:dyDescent="0.2">
      <c r="A331" s="29"/>
      <c r="B331" s="72"/>
      <c r="C331" s="30"/>
      <c r="D331" s="29"/>
      <c r="E331" s="65"/>
      <c r="F331" s="66"/>
      <c r="G331" s="67"/>
      <c r="H331" s="24"/>
      <c r="I331" s="24"/>
      <c r="J331" s="29"/>
      <c r="K331" s="29"/>
      <c r="L331" s="29"/>
      <c r="M331" s="29"/>
    </row>
    <row r="332" spans="1:13" s="32" customFormat="1" x14ac:dyDescent="0.2">
      <c r="A332" s="29"/>
      <c r="B332" s="29"/>
      <c r="C332" s="116"/>
      <c r="D332" s="29"/>
      <c r="E332" s="65"/>
      <c r="F332" s="66"/>
      <c r="G332" s="67"/>
      <c r="H332" s="24"/>
      <c r="I332" s="24"/>
      <c r="J332" s="29"/>
      <c r="K332" s="29"/>
      <c r="L332" s="29"/>
      <c r="M332" s="29"/>
    </row>
  </sheetData>
  <dataValidations count="1">
    <dataValidation type="custom" allowBlank="1" showInputMessage="1" showErrorMessage="1" errorTitle="NAPAKA" error="Vpiši vrednost na do dve decimalni mesti." sqref="F5:F325" xr:uid="{3288B813-FECD-48B5-863D-984123682E99}">
      <formula1>EXACT(F5,ROUND(F5,2))</formula1>
    </dataValidation>
  </dataValidations>
  <pageMargins left="0.57999999999999996" right="0.38" top="0.94488188976377963" bottom="0.74803149606299213" header="0.31496062992125984" footer="0.31496062992125984"/>
  <pageSetup paperSize="9" scale="87" fitToHeight="0" orientation="landscape" r:id="rId1"/>
  <headerFooter>
    <oddFooter>&amp;L&amp;F&amp;CStran &amp;P do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6</vt:i4>
      </vt:variant>
    </vt:vector>
  </HeadingPairs>
  <TitlesOfParts>
    <vt:vector size="10" baseType="lpstr">
      <vt:lpstr>REKAPITULACIJA</vt:lpstr>
      <vt:lpstr>1. Sklop - svetila&amp;baterije</vt:lpstr>
      <vt:lpstr>2.Sklop-svetila-Uredba zelen JN</vt:lpstr>
      <vt:lpstr>3.Sklop-splošni elektromaterial</vt:lpstr>
      <vt:lpstr>'1. Sklop - svetila&amp;baterije'!Področje_tiskanja</vt:lpstr>
      <vt:lpstr>'2.Sklop-svetila-Uredba zelen JN'!Področje_tiskanja</vt:lpstr>
      <vt:lpstr>'3.Sklop-splošni elektromaterial'!Področje_tiskanja</vt:lpstr>
      <vt:lpstr>'1. Sklop - svetila&amp;baterije'!Tiskanje_naslovov</vt:lpstr>
      <vt:lpstr>'2.Sklop-svetila-Uredba zelen JN'!Tiskanje_naslovov</vt:lpstr>
      <vt:lpstr>'3.Sklop-splošni elektromaterial'!Tiskanje_naslovov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Uporabnik sistema Windows</dc:creator>
  <cp:lastModifiedBy>Loti Windschnurer</cp:lastModifiedBy>
  <cp:lastPrinted>2025-09-03T10:03:18Z</cp:lastPrinted>
  <dcterms:created xsi:type="dcterms:W3CDTF">2022-12-21T07:46:30Z</dcterms:created>
  <dcterms:modified xsi:type="dcterms:W3CDTF">2025-09-03T10:03:31Z</dcterms:modified>
</cp:coreProperties>
</file>